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275" activeTab="0"/>
  </bookViews>
  <sheets>
    <sheet name="窗工程报价汇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'窗工程报价汇总表'!$A$1:$G$19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<sst xmlns="http://schemas.openxmlformats.org/spreadsheetml/2006/main" count="20" uniqueCount="20">
  <si>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</si>
  <si>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备注</t>
  </si>
  <si>
    <t>栋号</t>
  </si>
  <si>
    <t>总数量（樘）</t>
  </si>
  <si>
    <t>中国科学院地球化学研究所金阳新所A1-C2报价汇总表</t>
  </si>
  <si>
    <t>B-1研究生公寓</t>
  </si>
  <si>
    <t>B-2专家公寓</t>
  </si>
  <si>
    <t>C-1风雨操场</t>
  </si>
  <si>
    <t>C-2配套及附属用房</t>
  </si>
  <si>
    <t>单价              （元/㎡）</t>
  </si>
  <si>
    <t>合价              （元）</t>
  </si>
  <si>
    <t>A-1科研办公主楼</t>
  </si>
  <si>
    <t>A-2环境化学实验楼</t>
  </si>
  <si>
    <t>A-3矿床化学实验楼</t>
  </si>
  <si>
    <t>A-4深部及月球行星实验楼</t>
  </si>
  <si>
    <t>A-6餐厅</t>
  </si>
  <si>
    <t>合    计</t>
  </si>
  <si>
    <t xml:space="preserve">报价人名称：   </t>
  </si>
  <si>
    <t xml:space="preserve">日      期：   </t>
  </si>
  <si>
    <t>窗工程量（㎡）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</si>
</sst>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00_);[Red]\(0.000\)"/>
    <numFmt numFmtId="191" formatCode="0_ "/>
    <numFmt numFmtId="192" formatCode="0.0000_ "/>
    <numFmt numFmtId="193" formatCode="0.0%"/>
    <numFmt numFmtId="194" formatCode="0.00_);[Red]\(0.00\)"/>
    <numFmt numFmtId="195" formatCode="_ * #,##0.000_ ;_ * \-#,##0.000_ ;_ * &quot;-&quot;??_ ;_ @_ "/>
    <numFmt numFmtId="196" formatCode="0.00&quot;㎡&quot;"/>
    <numFmt numFmtId="197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华文楷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12"/>
      <name val="华文中宋"/>
      <family val="0"/>
    </font>
    <font>
      <sz val="11"/>
      <name val="华文中宋"/>
      <family val="0"/>
    </font>
    <font>
      <sz val="10"/>
      <name val="华文中宋"/>
      <family val="0"/>
    </font>
    <font>
      <b/>
      <sz val="12"/>
      <name val="华文中宋"/>
      <family val="0"/>
    </font>
    <font>
      <b/>
      <sz val="11"/>
      <name val="华文中宋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188" fontId="8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97" fontId="10" fillId="0" borderId="13" xfId="0" applyNumberFormat="1" applyFont="1" applyFill="1" applyBorder="1" applyAlignment="1">
      <alignment horizontal="center" vertical="center"/>
    </xf>
    <xf numFmtId="194" fontId="10" fillId="0" borderId="13" xfId="0" applyNumberFormat="1" applyFont="1" applyFill="1" applyBorder="1" applyAlignment="1">
      <alignment vertical="center"/>
    </xf>
    <xf numFmtId="194" fontId="10" fillId="0" borderId="13" xfId="0" applyNumberFormat="1" applyFont="1" applyFill="1" applyBorder="1" applyAlignment="1">
      <alignment horizontal="center" vertical="center"/>
    </xf>
    <xf numFmtId="194" fontId="11" fillId="0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85;&#30740;&#21150;&#20844;&#20027;&#27004;&#38109;&#21512;&#37329;&#25253;&#2021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615;&#22659;&#22320;&#29699;&#21270;&#23398;&#23454;&#39564;&#27004;&#38109;&#21512;&#37329;&#25253;&#2021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719;&#24202;&#22320;&#29699;&#21270;&#23398;&#23454;&#39564;&#27004;&#38109;&#21512;&#37329;&#25253;&#2021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9699;&#34892;&#26143;&#23454;&#39564;&#27004;&#38109;&#21512;&#37329;&#25253;&#2021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9184;&#21381;&#38109;&#21512;&#37329;&#25253;&#20215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0740;&#31350;&#29983;&#20844;&#23507;&#38109;&#21512;&#37329;&#25253;&#20215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9987;&#23478;&#20844;&#23507;&#38109;&#21512;&#37329;&#25253;&#2021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9118;&#38632;&#25805;&#22330;&#38109;&#21512;&#37329;&#25253;&#20215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7197;&#22871;&#21450;&#38468;&#23646;&#29992;&#25151;&#38109;&#21512;&#37329;&#25253;&#202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办公主楼"/>
      <sheetName val="材料"/>
      <sheetName val="C0908"/>
      <sheetName val="C0917"/>
      <sheetName val="C0926"/>
      <sheetName val="C0933"/>
      <sheetName val="C0934"/>
      <sheetName val="C1026"/>
      <sheetName val="C1212"/>
      <sheetName val="C1226"/>
      <sheetName val="C1233"/>
      <sheetName val="C1512"/>
      <sheetName val="C1526"/>
      <sheetName val="C1526A"/>
      <sheetName val="C1533"/>
      <sheetName val="C1533A"/>
      <sheetName val="C2026"/>
      <sheetName val="C2041"/>
      <sheetName val="C4746"/>
      <sheetName val="C1306"/>
      <sheetName val="C2406"/>
      <sheetName val="C2606"/>
      <sheetName val="C3206"/>
      <sheetName val="C3406"/>
      <sheetName val="C5106"/>
      <sheetName val="C6906"/>
      <sheetName val="C12110"/>
      <sheetName val="C1265"/>
      <sheetName val="C1444"/>
      <sheetName val="C1449"/>
      <sheetName val="C1244"/>
      <sheetName val="C1249"/>
      <sheetName val="C0950"/>
      <sheetName val="C0925"/>
      <sheetName val="C0952"/>
      <sheetName val="C1465"/>
      <sheetName val="C1487"/>
      <sheetName val="C1463"/>
      <sheetName val="TC1461"/>
      <sheetName val="TC1261"/>
      <sheetName val="BY1526"/>
      <sheetName val="BYC0926"/>
      <sheetName val="BYC0917"/>
      <sheetName val="BYC1604"/>
      <sheetName val="LM1842"/>
      <sheetName val="LM1542"/>
      <sheetName val="LM1026"/>
    </sheetNames>
    <sheetDataSet>
      <sheetData sheetId="0">
        <row r="54">
          <cell r="H54">
            <v>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办公主楼"/>
      <sheetName val="材料"/>
      <sheetName val="C0627"/>
      <sheetName val="C0630"/>
      <sheetName val="C1021"/>
      <sheetName val="C1023"/>
      <sheetName val="C1212‘"/>
      <sheetName val="C1227"/>
      <sheetName val="C1230"/>
      <sheetName val="C1527"/>
      <sheetName val="C1818"/>
      <sheetName val="C1827"/>
      <sheetName val="C2113"/>
      <sheetName val="C2427"/>
      <sheetName val="BC1509"/>
      <sheetName val="BC1209"/>
      <sheetName val="BYC0708"/>
    </sheetNames>
    <sheetDataSet>
      <sheetData sheetId="0">
        <row r="24">
          <cell r="H24">
            <v>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矿床化学楼"/>
      <sheetName val="材料"/>
      <sheetName val="C0622"/>
      <sheetName val="C0928"/>
      <sheetName val="C1212‘"/>
      <sheetName val="C1224"/>
      <sheetName val="C1227"/>
      <sheetName val="C1228"/>
      <sheetName val="C1527"/>
      <sheetName val="C1822"/>
      <sheetName val="C1827"/>
      <sheetName val="C2427"/>
      <sheetName val="BYC1505"/>
    </sheetNames>
    <sheetDataSet>
      <sheetData sheetId="0">
        <row r="20">
          <cell r="H20">
            <v>340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球行星实验楼"/>
      <sheetName val="材料"/>
      <sheetName val="C0831A"/>
      <sheetName val="C0831"/>
      <sheetName val="C0933A"/>
      <sheetName val="C0932"/>
      <sheetName val="C1031"/>
      <sheetName val="C1213"/>
      <sheetName val="C1233"/>
      <sheetName val="C1233A"/>
      <sheetName val="C1233a;"/>
      <sheetName val="C1225"/>
      <sheetName val="C1225A"/>
      <sheetName val="C1225a;"/>
      <sheetName val="C1232A"/>
      <sheetName val="C2107"/>
      <sheetName val="C2127"/>
      <sheetName val="C2433"/>
      <sheetName val="C2632"/>
      <sheetName val="C2633"/>
      <sheetName val="C3027"/>
      <sheetName val="C3407"/>
      <sheetName val="C4227"/>
      <sheetName val="C4502"/>
      <sheetName val="C4505"/>
      <sheetName val="C4507"/>
      <sheetName val="C5105"/>
      <sheetName val="C5702"/>
      <sheetName val="C5941"/>
      <sheetName val="C5907"/>
      <sheetName val="C5927"/>
      <sheetName val="C5931"/>
      <sheetName val="C6031"/>
      <sheetName val="C6041"/>
      <sheetName val="C6027"/>
      <sheetName val="C6502"/>
      <sheetName val="C7507"/>
      <sheetName val="C7827"/>
      <sheetName val="BYC1233"/>
      <sheetName val="BY1"/>
      <sheetName val="ZJC5605"/>
      <sheetName val="ZJC6605"/>
      <sheetName val="ZJC7505"/>
      <sheetName val="ZJC7605"/>
      <sheetName val="ZJC8905"/>
      <sheetName val="ZJC8402"/>
      <sheetName val="MLC6041"/>
      <sheetName val="LM1030"/>
      <sheetName val="LM1830"/>
      <sheetName val="LM1024"/>
    </sheetNames>
    <sheetDataSet>
      <sheetData sheetId="0">
        <row r="59">
          <cell r="H59">
            <v>316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餐厅"/>
      <sheetName val="材料"/>
      <sheetName val="C0937"/>
      <sheetName val="C1227"/>
      <sheetName val="C1230"/>
      <sheetName val="GC1309"/>
      <sheetName val="GC0818"/>
      <sheetName val="GC1518"/>
      <sheetName val="GC3918"/>
      <sheetName val="GC4209"/>
      <sheetName val="GC6709"/>
      <sheetName val="BY3409"/>
      <sheetName val="BY5409"/>
      <sheetName val="LMC1536"/>
      <sheetName val="MLC3139"/>
    </sheetNames>
    <sheetDataSet>
      <sheetData sheetId="0">
        <row r="18">
          <cell r="H18">
            <v>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研究生公寓"/>
      <sheetName val="材料"/>
      <sheetName val="C1218"/>
      <sheetName val="C1223"/>
      <sheetName val="C1519"/>
      <sheetName val="C2419"/>
      <sheetName val="C0918"/>
      <sheetName val="C0914"/>
      <sheetName val="C0619"/>
      <sheetName val="C0919"/>
      <sheetName val="C1518"/>
      <sheetName val="TLC2115"/>
      <sheetName val="TC1019"/>
      <sheetName val="TC1419"/>
      <sheetName val="TC1519"/>
      <sheetName val="TC2119"/>
      <sheetName val="TC2419"/>
      <sheetName val="LM1021"/>
      <sheetName val="LM1521"/>
      <sheetName val="LM1524"/>
      <sheetName val="MLC6226"/>
      <sheetName val="C6223"/>
    </sheetNames>
    <sheetDataSet>
      <sheetData sheetId="0">
        <row r="30">
          <cell r="H30">
            <v>546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专家公寓"/>
      <sheetName val="材料"/>
      <sheetName val="C0624"/>
      <sheetName val="C1212"/>
      <sheetName val="C1215"/>
      <sheetName val="C1514"/>
      <sheetName val="C2015"/>
      <sheetName val="C2512"/>
      <sheetName val="C1905"/>
      <sheetName val="TC1418"/>
      <sheetName val="TC1518"/>
      <sheetName val="TC1618"/>
      <sheetName val="TC0718"/>
      <sheetName val="TC2418a"/>
      <sheetName val="TC2418-1a"/>
    </sheetNames>
    <sheetDataSet>
      <sheetData sheetId="0">
        <row r="25">
          <cell r="H25">
            <v>522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风雨操场"/>
      <sheetName val="材料"/>
      <sheetName val="C0821"/>
      <sheetName val="C2420"/>
      <sheetName val="C0811"/>
      <sheetName val="C5527"/>
      <sheetName val="BYC2406"/>
      <sheetName val="BYC1806"/>
      <sheetName val="BYC0306"/>
      <sheetName val="MLC6226"/>
    </sheetNames>
    <sheetDataSet>
      <sheetData sheetId="0">
        <row r="12">
          <cell r="H12">
            <v>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配套、附属用房"/>
      <sheetName val="材料"/>
      <sheetName val="C0906"/>
      <sheetName val="C0909"/>
      <sheetName val="C1529"/>
      <sheetName val="C1535"/>
      <sheetName val="C2135"/>
      <sheetName val="C3306"/>
      <sheetName val="C3306A"/>
    </sheetNames>
    <sheetDataSet>
      <sheetData sheetId="0">
        <row r="11">
          <cell r="H1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5.75390625" style="1" customWidth="1"/>
    <col min="2" max="2" width="22.00390625" style="1" customWidth="1"/>
    <col min="3" max="3" width="0.6171875" style="1" hidden="1" customWidth="1"/>
    <col min="4" max="4" width="13.875" style="1" customWidth="1"/>
    <col min="5" max="5" width="14.50390625" style="1" customWidth="1"/>
    <col min="6" max="6" width="17.00390625" style="1" customWidth="1"/>
    <col min="7" max="7" width="11.875" style="1" customWidth="1"/>
    <col min="8" max="8" width="13.875" style="1" customWidth="1"/>
    <col min="9" max="16384" width="9.00390625" style="1" customWidth="1"/>
  </cols>
  <sheetData>
    <row r="1" spans="1:7" ht="33" customHeight="1" thickBot="1">
      <c r="A1" s="22" t="s">
        <v>4</v>
      </c>
      <c r="B1" s="22"/>
      <c r="C1" s="22"/>
      <c r="D1" s="22"/>
      <c r="E1" s="22"/>
      <c r="F1" s="22"/>
      <c r="G1" s="22"/>
    </row>
    <row r="2" spans="1:7" ht="23.25" customHeight="1">
      <c r="A2" s="18" t="s">
        <v>0</v>
      </c>
      <c r="B2" s="16" t="s">
        <v>2</v>
      </c>
      <c r="C2" s="23" t="s">
        <v>3</v>
      </c>
      <c r="D2" s="23" t="s">
        <v>19</v>
      </c>
      <c r="E2" s="16" t="s">
        <v>9</v>
      </c>
      <c r="F2" s="16" t="s">
        <v>10</v>
      </c>
      <c r="G2" s="25" t="s">
        <v>1</v>
      </c>
    </row>
    <row r="3" spans="1:7" ht="26.25" customHeight="1">
      <c r="A3" s="19"/>
      <c r="B3" s="17"/>
      <c r="C3" s="24"/>
      <c r="D3" s="24"/>
      <c r="E3" s="17"/>
      <c r="F3" s="17"/>
      <c r="G3" s="26"/>
    </row>
    <row r="4" spans="1:7" ht="45" customHeight="1">
      <c r="A4" s="2">
        <v>1</v>
      </c>
      <c r="B4" s="3" t="s">
        <v>11</v>
      </c>
      <c r="C4" s="4">
        <f>'[1]办公主楼'!$H$54</f>
        <v>338</v>
      </c>
      <c r="D4" s="5"/>
      <c r="E4" s="5"/>
      <c r="F4" s="6"/>
      <c r="G4" s="7"/>
    </row>
    <row r="5" spans="1:7" ht="45" customHeight="1">
      <c r="A5" s="2">
        <v>2</v>
      </c>
      <c r="B5" s="3" t="s">
        <v>12</v>
      </c>
      <c r="C5" s="4">
        <f>'[2]办公主楼'!$H$24</f>
        <v>341</v>
      </c>
      <c r="D5" s="5"/>
      <c r="E5" s="5"/>
      <c r="F5" s="6"/>
      <c r="G5" s="7"/>
    </row>
    <row r="6" spans="1:7" ht="45" customHeight="1">
      <c r="A6" s="2">
        <v>3</v>
      </c>
      <c r="B6" s="3" t="s">
        <v>13</v>
      </c>
      <c r="C6" s="4">
        <f>'[3]矿床化学楼'!$H$20</f>
        <v>340</v>
      </c>
      <c r="D6" s="5"/>
      <c r="E6" s="5"/>
      <c r="F6" s="6"/>
      <c r="G6" s="7"/>
    </row>
    <row r="7" spans="1:7" ht="45" customHeight="1">
      <c r="A7" s="2">
        <v>4</v>
      </c>
      <c r="B7" s="3" t="s">
        <v>14</v>
      </c>
      <c r="C7" s="4">
        <f>'[4]月球行星实验楼'!$H$59</f>
        <v>316</v>
      </c>
      <c r="D7" s="5"/>
      <c r="E7" s="5"/>
      <c r="F7" s="6"/>
      <c r="G7" s="7"/>
    </row>
    <row r="8" spans="1:7" ht="45" customHeight="1">
      <c r="A8" s="2">
        <v>5</v>
      </c>
      <c r="B8" s="3" t="s">
        <v>15</v>
      </c>
      <c r="C8" s="4">
        <f>'[5]餐厅'!$H$18</f>
        <v>23</v>
      </c>
      <c r="D8" s="5"/>
      <c r="E8" s="5"/>
      <c r="F8" s="6"/>
      <c r="G8" s="7"/>
    </row>
    <row r="9" spans="1:7" ht="45" customHeight="1">
      <c r="A9" s="2">
        <v>6</v>
      </c>
      <c r="B9" s="3" t="s">
        <v>5</v>
      </c>
      <c r="C9" s="4">
        <f>'[6]研究生公寓'!$H$30</f>
        <v>546</v>
      </c>
      <c r="D9" s="5"/>
      <c r="E9" s="5"/>
      <c r="F9" s="6"/>
      <c r="G9" s="7"/>
    </row>
    <row r="10" spans="1:7" ht="45" customHeight="1">
      <c r="A10" s="2">
        <v>7</v>
      </c>
      <c r="B10" s="3" t="s">
        <v>6</v>
      </c>
      <c r="C10" s="4">
        <f>'[7]专家公寓'!$H$25</f>
        <v>522</v>
      </c>
      <c r="D10" s="5"/>
      <c r="E10" s="5"/>
      <c r="F10" s="6"/>
      <c r="G10" s="7"/>
    </row>
    <row r="11" spans="1:7" ht="45" customHeight="1">
      <c r="A11" s="2">
        <v>8</v>
      </c>
      <c r="B11" s="3" t="s">
        <v>7</v>
      </c>
      <c r="C11" s="4">
        <f>'[8]风雨操场'!$H$12</f>
        <v>24</v>
      </c>
      <c r="D11" s="5"/>
      <c r="E11" s="5"/>
      <c r="F11" s="6"/>
      <c r="G11" s="7"/>
    </row>
    <row r="12" spans="1:7" ht="45" customHeight="1">
      <c r="A12" s="2">
        <v>9</v>
      </c>
      <c r="B12" s="3" t="s">
        <v>8</v>
      </c>
      <c r="C12" s="4">
        <f>'[9]配套、附属用房'!$H$11</f>
        <v>33</v>
      </c>
      <c r="D12" s="5"/>
      <c r="E12" s="5"/>
      <c r="F12" s="6"/>
      <c r="G12" s="7"/>
    </row>
    <row r="13" spans="1:7" ht="45" customHeight="1">
      <c r="A13" s="2">
        <v>10</v>
      </c>
      <c r="B13" s="3"/>
      <c r="C13" s="4"/>
      <c r="D13" s="5"/>
      <c r="E13" s="5"/>
      <c r="F13" s="6"/>
      <c r="G13" s="7"/>
    </row>
    <row r="14" spans="1:7" ht="45" customHeight="1">
      <c r="A14" s="2">
        <v>11</v>
      </c>
      <c r="B14" s="3"/>
      <c r="C14" s="4"/>
      <c r="D14" s="5"/>
      <c r="E14" s="5"/>
      <c r="F14" s="6"/>
      <c r="G14" s="7"/>
    </row>
    <row r="15" spans="1:7" ht="45" customHeight="1" thickBot="1">
      <c r="A15" s="14" t="s">
        <v>16</v>
      </c>
      <c r="B15" s="15"/>
      <c r="C15" s="8">
        <f>SUM(C4:C14)</f>
        <v>2483</v>
      </c>
      <c r="D15" s="9"/>
      <c r="E15" s="10"/>
      <c r="F15" s="9"/>
      <c r="G15" s="11"/>
    </row>
    <row r="16" spans="1:7" ht="18" customHeight="1">
      <c r="A16" s="27"/>
      <c r="B16" s="27"/>
      <c r="C16" s="27"/>
      <c r="D16" s="27"/>
      <c r="E16" s="27"/>
      <c r="F16" s="27"/>
      <c r="G16" s="27"/>
    </row>
    <row r="17" spans="3:8" ht="18" customHeight="1">
      <c r="C17" s="20" t="s">
        <v>17</v>
      </c>
      <c r="D17" s="20"/>
      <c r="E17" s="20"/>
      <c r="F17" s="20"/>
      <c r="G17" s="12"/>
      <c r="H17" s="12"/>
    </row>
    <row r="18" spans="3:8" ht="12" customHeight="1">
      <c r="C18" s="13"/>
      <c r="D18" s="13"/>
      <c r="E18" s="13"/>
      <c r="F18" s="13"/>
      <c r="G18" s="13"/>
      <c r="H18" s="13"/>
    </row>
    <row r="19" spans="3:8" ht="17.25" customHeight="1">
      <c r="C19" s="21" t="s">
        <v>18</v>
      </c>
      <c r="D19" s="21"/>
      <c r="E19" s="21"/>
      <c r="F19" s="21"/>
      <c r="G19" s="21"/>
      <c r="H19" s="12"/>
    </row>
    <row r="20" ht="18.75" customHeight="1"/>
  </sheetData>
  <sheetProtection/>
  <mergeCells count="12">
    <mergeCell ref="C19:G19"/>
    <mergeCell ref="A1:G1"/>
    <mergeCell ref="D2:D3"/>
    <mergeCell ref="G2:G3"/>
    <mergeCell ref="C2:C3"/>
    <mergeCell ref="A16:G16"/>
    <mergeCell ref="A15:B15"/>
    <mergeCell ref="E2:E3"/>
    <mergeCell ref="A2:A3"/>
    <mergeCell ref="B2:B3"/>
    <mergeCell ref="F2:F3"/>
    <mergeCell ref="C17:F17"/>
  </mergeCells>
  <printOptions horizontalCentered="1"/>
  <pageMargins left="0.55" right="0.58" top="0.77" bottom="0.2755905511811024" header="0.47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unknown</cp:lastModifiedBy>
  <cp:lastPrinted>2013-03-30T01:00:00Z</cp:lastPrinted>
  <dcterms:created xsi:type="dcterms:W3CDTF">2008-05-06T05:28:23Z</dcterms:created>
  <dcterms:modified xsi:type="dcterms:W3CDTF">2013-04-25T07:08:48Z</dcterms:modified>
  <cp:category/>
  <cp:version/>
  <cp:contentType/>
  <cp:contentStatus/>
</cp:coreProperties>
</file>