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0" windowWidth="14580" windowHeight="7455" tabRatio="942" activeTab="0"/>
  </bookViews>
  <sheets>
    <sheet name="配套、附属用房" sheetId="1" r:id="rId1"/>
    <sheet name="材料" sheetId="2" state="hidden" r:id="rId2"/>
  </sheets>
  <definedNames>
    <definedName name="_xlnm.Print_Area" localSheetId="1">'材料'!$A$1:$E$101</definedName>
    <definedName name="_xlnm.Print_Area" localSheetId="0">'配套、附属用房'!$A$1:$K$22</definedName>
  </definedNames>
  <calcPr fullCalcOnLoad="1"/>
</workbook>
</file>

<file path=xl/sharedStrings.xml><?xml version="1.0" encoding="utf-8"?>
<sst xmlns="http://schemas.openxmlformats.org/spreadsheetml/2006/main" count="340" uniqueCount="222">
  <si>
    <t>两点锁</t>
  </si>
  <si>
    <t>门窗合计</t>
  </si>
  <si>
    <t>50系列隔热断桥平开、上悬、平开门</t>
  </si>
  <si>
    <t>材   料  清  单</t>
  </si>
  <si>
    <t>型材</t>
  </si>
  <si>
    <t>编号</t>
  </si>
  <si>
    <t>壁厚</t>
  </si>
  <si>
    <t>米重
(kg/m)</t>
  </si>
  <si>
    <t>单价
(元/kg)</t>
  </si>
  <si>
    <t>1.4㎜</t>
  </si>
  <si>
    <t>1.0㎜</t>
  </si>
  <si>
    <t>2.0㎜</t>
  </si>
  <si>
    <t>1.2㎜</t>
  </si>
  <si>
    <t>套</t>
  </si>
  <si>
    <t>支</t>
  </si>
  <si>
    <t>平门合页</t>
  </si>
  <si>
    <t>个</t>
  </si>
  <si>
    <t>MZS218</t>
  </si>
  <si>
    <t>密封胶条</t>
  </si>
  <si>
    <t>O型</t>
  </si>
  <si>
    <t>福建窗霸</t>
  </si>
  <si>
    <t>m</t>
  </si>
  <si>
    <t>门窗密封胶</t>
  </si>
  <si>
    <t>500ml</t>
  </si>
  <si>
    <t>发泡胶</t>
  </si>
  <si>
    <t>辅材</t>
  </si>
  <si>
    <t>-</t>
  </si>
  <si>
    <t>㎡</t>
  </si>
  <si>
    <t>固定片</t>
  </si>
  <si>
    <t>片</t>
  </si>
  <si>
    <t>射钉射弹</t>
  </si>
  <si>
    <t>M3.7×42</t>
  </si>
  <si>
    <t>㎡</t>
  </si>
  <si>
    <t>50系列隔热外平开窗框</t>
  </si>
  <si>
    <t>CX271</t>
  </si>
  <si>
    <t>50系列隔热外平开窗中梃</t>
  </si>
  <si>
    <t>CX270</t>
  </si>
  <si>
    <t>50系列隔热外平开窗扇料</t>
  </si>
  <si>
    <t>50系列隔热平开窗扇压线</t>
  </si>
  <si>
    <t>50系列隔热平开窗框压线</t>
  </si>
  <si>
    <t>C3426</t>
  </si>
  <si>
    <t>C3425</t>
  </si>
  <si>
    <t>50系列隔热平开窗框角码</t>
  </si>
  <si>
    <t>C2027</t>
  </si>
  <si>
    <t>15.6㎜</t>
  </si>
  <si>
    <t>50系列隔热平开窗扇角码</t>
  </si>
  <si>
    <t>C1237</t>
  </si>
  <si>
    <t>20.6㎜</t>
  </si>
  <si>
    <t>50系列隔热外平开拼接料</t>
  </si>
  <si>
    <t>CX458</t>
  </si>
  <si>
    <t>——</t>
  </si>
  <si>
    <t>50系列隔热外平开窗加强中梃</t>
  </si>
  <si>
    <t>CX319</t>
  </si>
  <si>
    <t>CX287</t>
  </si>
  <si>
    <t>1.4㎜</t>
  </si>
  <si>
    <r>
      <t>5</t>
    </r>
    <r>
      <rPr>
        <sz val="11"/>
        <color indexed="8"/>
        <rFont val="华文楷体"/>
        <family val="0"/>
      </rPr>
      <t>0</t>
    </r>
    <r>
      <rPr>
        <sz val="11"/>
        <color indexed="8"/>
        <rFont val="华文楷体"/>
        <family val="0"/>
      </rPr>
      <t>系列隔热外平开门框</t>
    </r>
  </si>
  <si>
    <r>
      <t>CX</t>
    </r>
    <r>
      <rPr>
        <sz val="11"/>
        <color indexed="8"/>
        <rFont val="华文楷体"/>
        <family val="0"/>
      </rPr>
      <t>502</t>
    </r>
  </si>
  <si>
    <r>
      <t>5</t>
    </r>
    <r>
      <rPr>
        <sz val="11"/>
        <color indexed="8"/>
        <rFont val="华文楷体"/>
        <family val="0"/>
      </rPr>
      <t>0</t>
    </r>
    <r>
      <rPr>
        <sz val="11"/>
        <color indexed="8"/>
        <rFont val="华文楷体"/>
        <family val="0"/>
      </rPr>
      <t>系列隔热外平开门中梃</t>
    </r>
  </si>
  <si>
    <r>
      <t>CX</t>
    </r>
    <r>
      <rPr>
        <sz val="11"/>
        <color indexed="8"/>
        <rFont val="华文楷体"/>
        <family val="0"/>
      </rPr>
      <t>270</t>
    </r>
  </si>
  <si>
    <r>
      <t>1</t>
    </r>
    <r>
      <rPr>
        <sz val="11"/>
        <color indexed="8"/>
        <rFont val="华文楷体"/>
        <family val="0"/>
      </rPr>
      <t>.4</t>
    </r>
    <r>
      <rPr>
        <sz val="11"/>
        <color indexed="8"/>
        <rFont val="华文楷体"/>
        <family val="0"/>
      </rPr>
      <t>㎜</t>
    </r>
  </si>
  <si>
    <r>
      <t>5</t>
    </r>
    <r>
      <rPr>
        <sz val="11"/>
        <color indexed="8"/>
        <rFont val="华文楷体"/>
        <family val="0"/>
      </rPr>
      <t>0</t>
    </r>
    <r>
      <rPr>
        <sz val="11"/>
        <color indexed="8"/>
        <rFont val="华文楷体"/>
        <family val="0"/>
      </rPr>
      <t>系列隔热外平开门扇料</t>
    </r>
  </si>
  <si>
    <r>
      <t>CX</t>
    </r>
    <r>
      <rPr>
        <sz val="11"/>
        <color indexed="8"/>
        <rFont val="华文楷体"/>
        <family val="0"/>
      </rPr>
      <t>501</t>
    </r>
  </si>
  <si>
    <r>
      <t>50</t>
    </r>
    <r>
      <rPr>
        <sz val="11"/>
        <color indexed="8"/>
        <rFont val="华文楷体"/>
        <family val="0"/>
      </rPr>
      <t>系列隔热平开门框压线</t>
    </r>
  </si>
  <si>
    <r>
      <t>50</t>
    </r>
    <r>
      <rPr>
        <sz val="11"/>
        <color indexed="8"/>
        <rFont val="华文楷体"/>
        <family val="0"/>
      </rPr>
      <t>系列隔热平开门扇压线</t>
    </r>
  </si>
  <si>
    <r>
      <t>5</t>
    </r>
    <r>
      <rPr>
        <sz val="11"/>
        <color indexed="8"/>
        <rFont val="华文楷体"/>
        <family val="0"/>
      </rPr>
      <t>0</t>
    </r>
    <r>
      <rPr>
        <sz val="11"/>
        <color indexed="8"/>
        <rFont val="华文楷体"/>
        <family val="0"/>
      </rPr>
      <t>系列隔热外平开门框角码</t>
    </r>
  </si>
  <si>
    <r>
      <t>C</t>
    </r>
    <r>
      <rPr>
        <sz val="11"/>
        <color indexed="8"/>
        <rFont val="华文楷体"/>
        <family val="0"/>
      </rPr>
      <t>2027</t>
    </r>
  </si>
  <si>
    <r>
      <t>50</t>
    </r>
    <r>
      <rPr>
        <sz val="11"/>
        <color indexed="8"/>
        <rFont val="华文楷体"/>
        <family val="0"/>
      </rPr>
      <t>系列隔热外平开门扇角码</t>
    </r>
  </si>
  <si>
    <t>F417</t>
  </si>
  <si>
    <r>
      <t>1</t>
    </r>
    <r>
      <rPr>
        <sz val="11"/>
        <color indexed="8"/>
        <rFont val="华文楷体"/>
        <family val="0"/>
      </rPr>
      <t>5.6</t>
    </r>
    <r>
      <rPr>
        <sz val="11"/>
        <color indexed="8"/>
        <rFont val="华文楷体"/>
        <family val="0"/>
      </rPr>
      <t>㎜</t>
    </r>
  </si>
  <si>
    <r>
      <t>3</t>
    </r>
    <r>
      <rPr>
        <sz val="11"/>
        <color indexed="8"/>
        <rFont val="华文楷体"/>
        <family val="0"/>
      </rPr>
      <t>6.9</t>
    </r>
    <r>
      <rPr>
        <sz val="11"/>
        <color indexed="8"/>
        <rFont val="华文楷体"/>
        <family val="0"/>
      </rPr>
      <t>㎜</t>
    </r>
  </si>
  <si>
    <t>四、保管运输费（元）=直接成本×费率%</t>
  </si>
  <si>
    <t>五、机械费（元）=直接成本×费率%</t>
  </si>
  <si>
    <t>六、管理费（元）=直接成本×费率%</t>
  </si>
  <si>
    <t>七、利润（元）=直接成本×费率%</t>
  </si>
  <si>
    <t>八、税金（元）=∑(三+…七)×税率%</t>
  </si>
  <si>
    <t>上海远东</t>
  </si>
  <si>
    <t>门窗人工费</t>
  </si>
  <si>
    <t>玻璃</t>
  </si>
  <si>
    <r>
      <t>不锈钢支架1</t>
    </r>
    <r>
      <rPr>
        <sz val="10"/>
        <color indexed="8"/>
        <rFont val="华文楷体"/>
        <family val="0"/>
      </rPr>
      <t>4寸</t>
    </r>
  </si>
  <si>
    <t>平开窗两点锁</t>
  </si>
  <si>
    <t>不锈钢支架16寸</t>
  </si>
  <si>
    <t>XS</t>
  </si>
  <si>
    <t>个</t>
  </si>
  <si>
    <t>平开门插销</t>
  </si>
  <si>
    <t>SHL</t>
  </si>
  <si>
    <t>平开门双面执手锁(带锁芯)</t>
  </si>
  <si>
    <t>3890执手</t>
  </si>
  <si>
    <t>2960铰链</t>
  </si>
  <si>
    <t>套</t>
  </si>
  <si>
    <t>浮法中空玻璃</t>
  </si>
  <si>
    <t>钢化中空玻璃</t>
  </si>
  <si>
    <r>
      <t>HC-1</t>
    </r>
    <r>
      <rPr>
        <sz val="10"/>
        <color indexed="8"/>
        <rFont val="华文楷体"/>
        <family val="0"/>
      </rPr>
      <t>4</t>
    </r>
  </si>
  <si>
    <t>HC-16</t>
  </si>
  <si>
    <t>50系列隔热外平开门假中挺</t>
  </si>
  <si>
    <t>CX1523</t>
  </si>
  <si>
    <t>1.5㎜</t>
  </si>
  <si>
    <t>序号</t>
  </si>
  <si>
    <t>门窗规格</t>
  </si>
  <si>
    <t>宽度</t>
  </si>
  <si>
    <t>×</t>
  </si>
  <si>
    <t>高度</t>
  </si>
  <si>
    <t>门窗系列</t>
  </si>
  <si>
    <t>玻璃品种
规格厚度</t>
  </si>
  <si>
    <t>樘数</t>
  </si>
  <si>
    <t>合  价
(元)</t>
  </si>
  <si>
    <t>一</t>
  </si>
  <si>
    <t>小    计</t>
  </si>
  <si>
    <t>合计工程量
(㎡)</t>
  </si>
  <si>
    <t>综合单价
(元/㎡)</t>
  </si>
  <si>
    <t>DX153</t>
  </si>
  <si>
    <t>1.4㎜</t>
  </si>
  <si>
    <t>83A系列隔热双轨推拉窗边企</t>
  </si>
  <si>
    <t>83A系列隔热双轨推拉窗上滑</t>
  </si>
  <si>
    <t>DX151</t>
  </si>
  <si>
    <t>83A系列隔热双轨推拉窗带亮上滑</t>
  </si>
  <si>
    <t>DX155</t>
  </si>
  <si>
    <t>83A系列隔热双轨推拉窗下滑</t>
  </si>
  <si>
    <t>DX152</t>
  </si>
  <si>
    <t>83A系列隔热双轨推拉窗中柱</t>
  </si>
  <si>
    <t>DX274</t>
  </si>
  <si>
    <t>83A系列隔热双轨推拉窗固定框</t>
  </si>
  <si>
    <t>DX157</t>
  </si>
  <si>
    <t>83A系列隔热双轨推拉窗盖板</t>
  </si>
  <si>
    <t>DX149</t>
  </si>
  <si>
    <t>83系列隔热推拉窗勾企勾边</t>
  </si>
  <si>
    <t>D4267</t>
  </si>
  <si>
    <t>83系列隔热推拉窗收口料</t>
  </si>
  <si>
    <t>DX158</t>
  </si>
  <si>
    <t>83系列隔热推拉窗压线</t>
  </si>
  <si>
    <t>C181</t>
  </si>
  <si>
    <t>DX154</t>
  </si>
  <si>
    <t>50系列隔热外平开窗转角料</t>
  </si>
  <si>
    <t>CX280</t>
  </si>
  <si>
    <t>平开窗七字执手锁</t>
  </si>
  <si>
    <t>把</t>
  </si>
  <si>
    <t>杭州之江</t>
  </si>
  <si>
    <r>
      <t>5+</t>
    </r>
    <r>
      <rPr>
        <sz val="11"/>
        <color indexed="8"/>
        <rFont val="华文楷体"/>
        <family val="0"/>
      </rPr>
      <t>12</t>
    </r>
    <r>
      <rPr>
        <sz val="11"/>
        <color indexed="8"/>
        <rFont val="华文楷体"/>
        <family val="0"/>
      </rPr>
      <t>A+5</t>
    </r>
    <r>
      <rPr>
        <sz val="11"/>
        <color indexed="8"/>
        <rFont val="华文楷体"/>
        <family val="0"/>
      </rPr>
      <t>㎜中空玻璃</t>
    </r>
  </si>
  <si>
    <r>
      <t>5+</t>
    </r>
    <r>
      <rPr>
        <sz val="11"/>
        <color indexed="8"/>
        <rFont val="华文楷体"/>
        <family val="0"/>
      </rPr>
      <t>12</t>
    </r>
    <r>
      <rPr>
        <sz val="11"/>
        <color indexed="8"/>
        <rFont val="华文楷体"/>
        <family val="0"/>
      </rPr>
      <t>A+5</t>
    </r>
    <r>
      <rPr>
        <sz val="11"/>
        <color indexed="8"/>
        <rFont val="华文楷体"/>
        <family val="0"/>
      </rPr>
      <t>㎜中空钢化玻璃</t>
    </r>
  </si>
  <si>
    <r>
      <t>5</t>
    </r>
    <r>
      <rPr>
        <sz val="11"/>
        <color indexed="8"/>
        <rFont val="华文楷体"/>
        <family val="0"/>
      </rPr>
      <t>0*25百叶方管</t>
    </r>
  </si>
  <si>
    <r>
      <t>I</t>
    </r>
    <r>
      <rPr>
        <sz val="11"/>
        <color indexed="8"/>
        <rFont val="华文楷体"/>
        <family val="0"/>
      </rPr>
      <t>510M</t>
    </r>
  </si>
  <si>
    <t>百叶工字铝</t>
  </si>
  <si>
    <t>A531</t>
  </si>
  <si>
    <t>百叶片</t>
  </si>
  <si>
    <r>
      <t>E</t>
    </r>
    <r>
      <rPr>
        <sz val="11"/>
        <color indexed="8"/>
        <rFont val="华文楷体"/>
        <family val="0"/>
      </rPr>
      <t>144</t>
    </r>
  </si>
  <si>
    <t>双玻压座</t>
  </si>
  <si>
    <r>
      <t>C</t>
    </r>
    <r>
      <rPr>
        <sz val="11"/>
        <color indexed="8"/>
        <rFont val="华文楷体"/>
        <family val="0"/>
      </rPr>
      <t>205</t>
    </r>
  </si>
  <si>
    <t>双玻压线</t>
  </si>
  <si>
    <r>
      <t>C</t>
    </r>
    <r>
      <rPr>
        <sz val="11"/>
        <color indexed="8"/>
        <rFont val="华文楷体"/>
        <family val="0"/>
      </rPr>
      <t>203</t>
    </r>
  </si>
  <si>
    <r>
      <t>5+</t>
    </r>
    <r>
      <rPr>
        <sz val="11"/>
        <color indexed="8"/>
        <rFont val="华文楷体"/>
        <family val="0"/>
      </rPr>
      <t>12</t>
    </r>
    <r>
      <rPr>
        <sz val="11"/>
        <color indexed="8"/>
        <rFont val="华文楷体"/>
        <family val="0"/>
      </rPr>
      <t>A+5</t>
    </r>
    <r>
      <rPr>
        <sz val="11"/>
        <color indexed="8"/>
        <rFont val="华文楷体"/>
        <family val="0"/>
      </rPr>
      <t>㎜中空防火钢化玻璃</t>
    </r>
  </si>
  <si>
    <t>防火中空玻璃</t>
  </si>
  <si>
    <t>推拉窗月牙锁</t>
  </si>
  <si>
    <t>推拉窗双滑轮</t>
  </si>
  <si>
    <t>83系列隔热推拉窗扇竖料</t>
  </si>
  <si>
    <r>
      <t>1</t>
    </r>
    <r>
      <rPr>
        <sz val="11"/>
        <color indexed="8"/>
        <rFont val="华文楷体"/>
        <family val="0"/>
      </rPr>
      <t>00*44断桥方管</t>
    </r>
  </si>
  <si>
    <t>2.5㎜</t>
  </si>
  <si>
    <t>86*44断桥方管</t>
  </si>
  <si>
    <r>
      <t>C</t>
    </r>
    <r>
      <rPr>
        <sz val="11"/>
        <color indexed="8"/>
        <rFont val="华文楷体"/>
        <family val="0"/>
      </rPr>
      <t>X474</t>
    </r>
  </si>
  <si>
    <r>
      <t>C</t>
    </r>
    <r>
      <rPr>
        <sz val="11"/>
        <color indexed="8"/>
        <rFont val="华文楷体"/>
        <family val="0"/>
      </rPr>
      <t>X224</t>
    </r>
  </si>
  <si>
    <t>双玻压座</t>
  </si>
  <si>
    <r>
      <t>C</t>
    </r>
    <r>
      <rPr>
        <sz val="11"/>
        <color indexed="8"/>
        <rFont val="华文楷体"/>
        <family val="0"/>
      </rPr>
      <t>2779</t>
    </r>
  </si>
  <si>
    <t>双玻压线</t>
  </si>
  <si>
    <r>
      <t>C</t>
    </r>
    <r>
      <rPr>
        <sz val="11"/>
        <color indexed="8"/>
        <rFont val="华文楷体"/>
        <family val="0"/>
      </rPr>
      <t>1466</t>
    </r>
  </si>
  <si>
    <r>
      <t>3</t>
    </r>
    <r>
      <rPr>
        <sz val="11"/>
        <color indexed="8"/>
        <rFont val="华文楷体"/>
        <family val="0"/>
      </rPr>
      <t>0*22*2角码</t>
    </r>
  </si>
  <si>
    <r>
      <t>N</t>
    </r>
    <r>
      <rPr>
        <sz val="11"/>
        <color indexed="8"/>
        <rFont val="华文楷体"/>
        <family val="0"/>
      </rPr>
      <t>518</t>
    </r>
  </si>
  <si>
    <r>
      <t>5</t>
    </r>
    <r>
      <rPr>
        <sz val="10"/>
        <rFont val="华文楷体"/>
        <family val="0"/>
      </rPr>
      <t>0</t>
    </r>
    <r>
      <rPr>
        <sz val="10"/>
        <rFont val="华文楷体"/>
        <family val="0"/>
      </rPr>
      <t>系列隔热断桥上悬窗</t>
    </r>
  </si>
  <si>
    <t>100系列100*44*2方管</t>
  </si>
  <si>
    <t>I527A</t>
  </si>
  <si>
    <t>2.0㎜</t>
  </si>
  <si>
    <t>76*44横方管</t>
  </si>
  <si>
    <t>I520M</t>
  </si>
  <si>
    <t>1.4㎜</t>
  </si>
  <si>
    <t>100系列地弹门竖料</t>
  </si>
  <si>
    <t>F631</t>
  </si>
  <si>
    <t>2.5㎜</t>
  </si>
  <si>
    <t>100系列地弹门横料</t>
  </si>
  <si>
    <t>F633</t>
  </si>
  <si>
    <t>100系列地弹门中横料</t>
  </si>
  <si>
    <t>F632</t>
  </si>
  <si>
    <t>100系列地弹门扇压线</t>
  </si>
  <si>
    <t>F630</t>
  </si>
  <si>
    <t>1.0㎜</t>
  </si>
  <si>
    <t>100系列压座</t>
  </si>
  <si>
    <t>1.3㎜</t>
  </si>
  <si>
    <t>100系列压线</t>
  </si>
  <si>
    <t xml:space="preserve"> </t>
  </si>
  <si>
    <t>外上悬窗七字执手</t>
  </si>
  <si>
    <t>把</t>
  </si>
  <si>
    <t>不锈钢支架14寸</t>
  </si>
  <si>
    <r>
      <t>3</t>
    </r>
    <r>
      <rPr>
        <sz val="11"/>
        <color indexed="8"/>
        <rFont val="华文宋体"/>
        <family val="0"/>
      </rPr>
      <t>.0mm</t>
    </r>
  </si>
  <si>
    <t>门窗密封胶</t>
  </si>
  <si>
    <t>杭州之江</t>
  </si>
  <si>
    <t>门窗辅材</t>
  </si>
  <si>
    <t>地弹簧</t>
  </si>
  <si>
    <t>皇冠</t>
  </si>
  <si>
    <t>不锈钢拉手</t>
  </si>
  <si>
    <t>1200㎜（可甲方自行采购）</t>
  </si>
  <si>
    <t>雅拓</t>
  </si>
  <si>
    <t>付</t>
  </si>
  <si>
    <t>门夹</t>
  </si>
  <si>
    <t>摩登</t>
  </si>
  <si>
    <t>锁夹</t>
  </si>
  <si>
    <t>地弹门人工制安费</t>
  </si>
  <si>
    <r>
      <t>C</t>
    </r>
    <r>
      <rPr>
        <sz val="10"/>
        <rFont val="华文楷体"/>
        <family val="0"/>
      </rPr>
      <t>0906</t>
    </r>
  </si>
  <si>
    <r>
      <t>C</t>
    </r>
    <r>
      <rPr>
        <sz val="10"/>
        <rFont val="华文楷体"/>
        <family val="0"/>
      </rPr>
      <t>0909</t>
    </r>
  </si>
  <si>
    <r>
      <t>C</t>
    </r>
    <r>
      <rPr>
        <sz val="10"/>
        <rFont val="华文楷体"/>
        <family val="0"/>
      </rPr>
      <t>1529</t>
    </r>
  </si>
  <si>
    <r>
      <t>C</t>
    </r>
    <r>
      <rPr>
        <sz val="10"/>
        <rFont val="华文楷体"/>
        <family val="0"/>
      </rPr>
      <t>1535</t>
    </r>
  </si>
  <si>
    <r>
      <t>C</t>
    </r>
    <r>
      <rPr>
        <sz val="10"/>
        <rFont val="华文楷体"/>
        <family val="0"/>
      </rPr>
      <t>2135</t>
    </r>
  </si>
  <si>
    <r>
      <t>C</t>
    </r>
    <r>
      <rPr>
        <sz val="10"/>
        <rFont val="华文楷体"/>
        <family val="0"/>
      </rPr>
      <t>3306</t>
    </r>
  </si>
  <si>
    <r>
      <t>C</t>
    </r>
    <r>
      <rPr>
        <sz val="10"/>
        <rFont val="华文楷体"/>
        <family val="0"/>
      </rPr>
      <t>3306A</t>
    </r>
  </si>
  <si>
    <t>150×20×1.5</t>
  </si>
  <si>
    <t>金通</t>
  </si>
  <si>
    <t>150×20×1.5</t>
  </si>
  <si>
    <t>德国诺托</t>
  </si>
  <si>
    <t>德国诺托</t>
  </si>
  <si>
    <t>LOW玻璃，规格6+9+6</t>
  </si>
  <si>
    <t>说明:1、此报价采用人民币报价；规格尺寸等以设计图纸为准。</t>
  </si>
  <si>
    <t xml:space="preserve">     3、材料选用：型材选用中国名牌穿条式隔热断桥粉末喷涂铝合金型材，壁厚1.4㎜；五金件选用德国进口“丝吉利娅-奥佊公司产品”；密封胶、密封条选用进口品牌产品；玻璃选用LOW玻璃国产优质产品。</t>
  </si>
  <si>
    <r>
      <t xml:space="preserve">     </t>
    </r>
    <r>
      <rPr>
        <sz val="9"/>
        <color indexed="8"/>
        <rFont val="华文楷体"/>
        <family val="0"/>
      </rPr>
      <t>4</t>
    </r>
    <r>
      <rPr>
        <sz val="9"/>
        <color indexed="8"/>
        <rFont val="华文楷体"/>
        <family val="0"/>
      </rPr>
      <t>、以上报价为本工程综合单价（平开门、平开窗、上悬窗、方管窗以方案图报价为依据），附明细报价清单。</t>
    </r>
  </si>
  <si>
    <t>报价单位：</t>
  </si>
  <si>
    <t>报价日期：</t>
  </si>
  <si>
    <t>中国科学院地球化学研究所金阳新所-C2#配套及附属用房铝合金窗工程报价单</t>
  </si>
  <si>
    <t xml:space="preserve">     2、此报价包含深化设计、加工制作、组装、包装、运输至工地、安装上墙及清扫过程,材料包括铝合金型材、玻璃、密封胶、胶条、五金配件、安装配件,税金。
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</si>
</sst>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* #,##0.000_ ;_ * \-#,##0.000_ ;_ * &quot;-&quot;??_ ;_ @_ "/>
    <numFmt numFmtId="185" formatCode="0.00_ "/>
    <numFmt numFmtId="186" formatCode="0.0_ "/>
    <numFmt numFmtId="187" formatCode="0.00_);[Red]\(0.00\)"/>
    <numFmt numFmtId="188" formatCode="0.00000_ "/>
    <numFmt numFmtId="189" formatCode="&quot;L&quot;0.00&quot;m&quot;"/>
    <numFmt numFmtId="190" formatCode="0.00&quot;m&quot;"/>
    <numFmt numFmtId="191" formatCode="0.00&quot;㎡&quot;"/>
    <numFmt numFmtId="192" formatCode="&quot;横梃&quot;0"/>
    <numFmt numFmtId="193" formatCode="&quot;竖梃&quot;0"/>
    <numFmt numFmtId="194" formatCode="0.000_ "/>
    <numFmt numFmtId="195" formatCode="_ * #,##0.000_ ;_ * \-#,##0.000_ ;_ * &quot;-&quot;???_ ;_ @_ "/>
    <numFmt numFmtId="196" formatCode="0.00;[Red]0.00"/>
    <numFmt numFmtId="197" formatCode="0;[Red]0"/>
  </numFmts>
  <fonts count="5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4"/>
      <color indexed="8"/>
      <name val="华文楷体"/>
      <family val="0"/>
    </font>
    <font>
      <sz val="9"/>
      <name val="华文楷体"/>
      <family val="0"/>
    </font>
    <font>
      <b/>
      <sz val="11"/>
      <color indexed="8"/>
      <name val="华文楷体"/>
      <family val="0"/>
    </font>
    <font>
      <sz val="11"/>
      <color indexed="8"/>
      <name val="华文楷体"/>
      <family val="0"/>
    </font>
    <font>
      <sz val="10"/>
      <color indexed="8"/>
      <name val="华文楷体"/>
      <family val="0"/>
    </font>
    <font>
      <sz val="9"/>
      <name val="Times New Roman"/>
      <family val="1"/>
    </font>
    <font>
      <sz val="10"/>
      <name val="华文楷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华文楷体"/>
      <family val="0"/>
    </font>
    <font>
      <sz val="10"/>
      <name val="华文中宋"/>
      <family val="0"/>
    </font>
    <font>
      <b/>
      <sz val="15"/>
      <name val="宋体"/>
      <family val="0"/>
    </font>
    <font>
      <b/>
      <sz val="9"/>
      <name val="华文楷体"/>
      <family val="0"/>
    </font>
    <font>
      <sz val="11"/>
      <color indexed="8"/>
      <name val="华文宋体"/>
      <family val="0"/>
    </font>
    <font>
      <sz val="10"/>
      <color indexed="8"/>
      <name val="华文宋体"/>
      <family val="0"/>
    </font>
    <font>
      <sz val="14"/>
      <name val="华文楷体"/>
      <family val="0"/>
    </font>
    <font>
      <sz val="14"/>
      <color indexed="8"/>
      <name val="华文楷体"/>
      <family val="0"/>
    </font>
    <font>
      <sz val="10"/>
      <name val="华文宋体"/>
      <family val="0"/>
    </font>
    <font>
      <sz val="8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9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1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0" borderId="8" applyNumberFormat="0" applyAlignment="0" applyProtection="0"/>
    <xf numFmtId="0" fontId="56" fillId="28" borderId="5" applyNumberFormat="0" applyAlignment="0" applyProtection="0"/>
    <xf numFmtId="0" fontId="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42" applyFont="1" applyBorder="1">
      <alignment vertical="center"/>
      <protection/>
    </xf>
    <xf numFmtId="0" fontId="2" fillId="3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right" vertical="center" shrinkToFit="1"/>
    </xf>
    <xf numFmtId="184" fontId="9" fillId="0" borderId="10" xfId="53" applyNumberFormat="1" applyFont="1" applyFill="1" applyBorder="1" applyAlignment="1">
      <alignment horizontal="left" vertical="center" shrinkToFit="1"/>
    </xf>
    <xf numFmtId="43" fontId="9" fillId="0" borderId="10" xfId="53" applyFont="1" applyFill="1" applyBorder="1" applyAlignment="1">
      <alignment horizontal="left" vertical="center" shrinkToFit="1"/>
    </xf>
    <xf numFmtId="0" fontId="9" fillId="0" borderId="10" xfId="42" applyFont="1" applyBorder="1" applyAlignment="1">
      <alignment horizontal="left" vertical="center"/>
      <protection/>
    </xf>
    <xf numFmtId="0" fontId="9" fillId="0" borderId="10" xfId="42" applyFont="1" applyBorder="1" applyAlignment="1">
      <alignment horizontal="center" vertical="center"/>
      <protection/>
    </xf>
    <xf numFmtId="43" fontId="11" fillId="0" borderId="10" xfId="53" applyFont="1" applyFill="1" applyBorder="1" applyAlignment="1">
      <alignment horizontal="right" vertical="center"/>
    </xf>
    <xf numFmtId="0" fontId="11" fillId="0" borderId="10" xfId="41" applyFont="1" applyFill="1" applyBorder="1" applyAlignment="1">
      <alignment horizontal="left" vertical="center" shrinkToFit="1"/>
      <protection/>
    </xf>
    <xf numFmtId="185" fontId="11" fillId="0" borderId="10" xfId="41" applyNumberFormat="1" applyFont="1" applyFill="1" applyBorder="1" applyAlignment="1">
      <alignment horizontal="center" vertical="center" shrinkToFit="1"/>
      <protection/>
    </xf>
    <xf numFmtId="43" fontId="11" fillId="0" borderId="10" xfId="54" applyFont="1" applyFill="1" applyBorder="1" applyAlignment="1">
      <alignment horizontal="right" vertical="center" shrinkToFit="1"/>
    </xf>
    <xf numFmtId="43" fontId="11" fillId="0" borderId="10" xfId="54" applyFont="1" applyFill="1" applyBorder="1" applyAlignment="1">
      <alignment horizontal="center" vertical="center" shrinkToFit="1"/>
    </xf>
    <xf numFmtId="0" fontId="11" fillId="0" borderId="10" xfId="41" applyFont="1" applyFill="1" applyBorder="1" applyAlignment="1">
      <alignment vertical="center" shrinkToFit="1"/>
      <protection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 shrinkToFit="1"/>
    </xf>
    <xf numFmtId="43" fontId="11" fillId="0" borderId="10" xfId="54" applyFont="1" applyFill="1" applyBorder="1" applyAlignment="1" applyProtection="1">
      <alignment horizontal="right" vertical="center" shrinkToFit="1"/>
      <protection/>
    </xf>
    <xf numFmtId="0" fontId="8" fillId="0" borderId="0" xfId="0" applyFont="1" applyFill="1" applyAlignment="1">
      <alignment horizontal="center" vertical="center" shrinkToFit="1"/>
    </xf>
    <xf numFmtId="9" fontId="8" fillId="0" borderId="0" xfId="0" applyNumberFormat="1" applyFont="1" applyFill="1" applyAlignment="1">
      <alignment horizontal="center" vertical="center" shrinkToFit="1"/>
    </xf>
    <xf numFmtId="10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85" fontId="0" fillId="0" borderId="0" xfId="0" applyNumberForma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right" vertical="center" shrinkToFit="1"/>
    </xf>
    <xf numFmtId="184" fontId="9" fillId="0" borderId="10" xfId="53" applyNumberFormat="1" applyFont="1" applyFill="1" applyBorder="1" applyAlignment="1">
      <alignment horizontal="left" vertical="center" shrinkToFit="1"/>
    </xf>
    <xf numFmtId="43" fontId="9" fillId="0" borderId="10" xfId="53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shrinkToFit="1"/>
    </xf>
    <xf numFmtId="10" fontId="9" fillId="0" borderId="10" xfId="33" applyNumberFormat="1" applyFont="1" applyFill="1" applyBorder="1" applyAlignment="1">
      <alignment horizontal="right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11" fillId="0" borderId="10" xfId="41" applyFont="1" applyFill="1" applyBorder="1" applyAlignment="1">
      <alignment horizontal="left" vertical="center" shrinkToFit="1"/>
      <protection/>
    </xf>
    <xf numFmtId="0" fontId="8" fillId="0" borderId="0" xfId="0" applyFont="1" applyFill="1" applyBorder="1" applyAlignment="1">
      <alignment horizontal="center" vertical="center" shrinkToFit="1"/>
    </xf>
    <xf numFmtId="185" fontId="11" fillId="0" borderId="0" xfId="41" applyNumberFormat="1" applyFont="1" applyFill="1" applyBorder="1" applyAlignment="1">
      <alignment horizontal="center" vertical="center" shrinkToFit="1"/>
      <protection/>
    </xf>
    <xf numFmtId="43" fontId="11" fillId="0" borderId="0" xfId="54" applyFont="1" applyFill="1" applyBorder="1" applyAlignment="1">
      <alignment horizontal="right" vertical="center" shrinkToFit="1"/>
    </xf>
    <xf numFmtId="0" fontId="11" fillId="0" borderId="0" xfId="41" applyFont="1" applyFill="1" applyBorder="1" applyAlignment="1">
      <alignment horizontal="left" vertical="center" shrinkToFit="1"/>
      <protection/>
    </xf>
    <xf numFmtId="0" fontId="8" fillId="0" borderId="0" xfId="0" applyFont="1" applyFill="1" applyBorder="1" applyAlignment="1">
      <alignment horizontal="left" vertical="center" shrinkToFit="1"/>
    </xf>
    <xf numFmtId="0" fontId="9" fillId="0" borderId="10" xfId="42" applyFont="1" applyBorder="1">
      <alignment vertical="center"/>
      <protection/>
    </xf>
    <xf numFmtId="0" fontId="15" fillId="0" borderId="10" xfId="0" applyFont="1" applyBorder="1" applyAlignment="1">
      <alignment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0" xfId="40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wrapText="1"/>
    </xf>
    <xf numFmtId="187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shrinkToFit="1"/>
    </xf>
    <xf numFmtId="0" fontId="17" fillId="0" borderId="10" xfId="0" applyFont="1" applyFill="1" applyBorder="1" applyAlignment="1">
      <alignment horizontal="center" vertical="center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7" fontId="17" fillId="0" borderId="10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96" fontId="11" fillId="0" borderId="10" xfId="0" applyNumberFormat="1" applyFont="1" applyFill="1" applyBorder="1" applyAlignment="1">
      <alignment horizontal="center" vertical="center"/>
    </xf>
    <xf numFmtId="197" fontId="11" fillId="0" borderId="16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97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center" vertical="center" wrapText="1"/>
    </xf>
    <xf numFmtId="185" fontId="11" fillId="0" borderId="10" xfId="0" applyNumberFormat="1" applyFont="1" applyFill="1" applyBorder="1" applyAlignment="1">
      <alignment horizontal="center" vertical="center" wrapText="1"/>
    </xf>
    <xf numFmtId="187" fontId="11" fillId="0" borderId="10" xfId="0" applyNumberFormat="1" applyFont="1" applyFill="1" applyBorder="1" applyAlignment="1">
      <alignment horizontal="center" vertical="center" wrapText="1"/>
    </xf>
    <xf numFmtId="43" fontId="11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center" vertical="center" wrapText="1"/>
    </xf>
    <xf numFmtId="43" fontId="17" fillId="0" borderId="15" xfId="0" applyNumberFormat="1" applyFont="1" applyFill="1" applyBorder="1" applyAlignment="1">
      <alignment horizontal="center" vertical="center" wrapText="1"/>
    </xf>
    <xf numFmtId="0" fontId="17" fillId="20" borderId="17" xfId="0" applyFont="1" applyFill="1" applyBorder="1" applyAlignment="1">
      <alignment horizontal="center" vertical="center" wrapText="1"/>
    </xf>
    <xf numFmtId="185" fontId="17" fillId="20" borderId="17" xfId="0" applyNumberFormat="1" applyFont="1" applyFill="1" applyBorder="1" applyAlignment="1">
      <alignment horizontal="center" vertical="center" wrapText="1"/>
    </xf>
    <xf numFmtId="187" fontId="17" fillId="20" borderId="17" xfId="0" applyNumberFormat="1" applyFont="1" applyFill="1" applyBorder="1" applyAlignment="1">
      <alignment horizontal="center" vertical="center" wrapText="1"/>
    </xf>
    <xf numFmtId="43" fontId="17" fillId="20" borderId="18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shrinkToFit="1"/>
    </xf>
    <xf numFmtId="0" fontId="18" fillId="0" borderId="10" xfId="0" applyFont="1" applyFill="1" applyBorder="1" applyAlignment="1">
      <alignment horizontal="right" vertical="center" shrinkToFit="1"/>
    </xf>
    <xf numFmtId="184" fontId="19" fillId="0" borderId="10" xfId="53" applyNumberFormat="1" applyFont="1" applyFill="1" applyBorder="1" applyAlignment="1">
      <alignment horizontal="left" vertical="center" shrinkToFit="1"/>
    </xf>
    <xf numFmtId="43" fontId="19" fillId="0" borderId="10" xfId="53" applyFont="1" applyFill="1" applyBorder="1" applyAlignment="1">
      <alignment horizontal="left" vertical="center" shrinkToFit="1"/>
    </xf>
    <xf numFmtId="0" fontId="20" fillId="0" borderId="0" xfId="41" applyFont="1" applyFill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 shrinkToFit="1"/>
    </xf>
    <xf numFmtId="0" fontId="19" fillId="0" borderId="10" xfId="42" applyFont="1" applyBorder="1">
      <alignment vertical="center"/>
      <protection/>
    </xf>
    <xf numFmtId="0" fontId="19" fillId="0" borderId="10" xfId="42" applyFont="1" applyBorder="1" applyAlignment="1">
      <alignment horizontal="center" vertical="center"/>
      <protection/>
    </xf>
    <xf numFmtId="43" fontId="22" fillId="0" borderId="10" xfId="53" applyFont="1" applyFill="1" applyBorder="1" applyAlignment="1">
      <alignment horizontal="right" vertical="center"/>
    </xf>
    <xf numFmtId="0" fontId="19" fillId="0" borderId="10" xfId="42" applyFont="1" applyBorder="1" applyAlignment="1">
      <alignment horizontal="left" vertical="center"/>
      <protection/>
    </xf>
    <xf numFmtId="0" fontId="22" fillId="0" borderId="10" xfId="41" applyFont="1" applyFill="1" applyBorder="1" applyAlignment="1">
      <alignment horizontal="left" vertical="center" shrinkToFit="1"/>
      <protection/>
    </xf>
    <xf numFmtId="0" fontId="19" fillId="0" borderId="10" xfId="0" applyFont="1" applyFill="1" applyBorder="1" applyAlignment="1">
      <alignment horizontal="center" vertical="center" shrinkToFit="1"/>
    </xf>
    <xf numFmtId="185" fontId="22" fillId="0" borderId="10" xfId="41" applyNumberFormat="1" applyFont="1" applyFill="1" applyBorder="1" applyAlignment="1">
      <alignment horizontal="center" vertical="center" shrinkToFit="1"/>
      <protection/>
    </xf>
    <xf numFmtId="43" fontId="22" fillId="0" borderId="10" xfId="54" applyFont="1" applyFill="1" applyBorder="1" applyAlignment="1">
      <alignment horizontal="right" vertical="center" shrinkToFit="1"/>
    </xf>
    <xf numFmtId="43" fontId="22" fillId="0" borderId="10" xfId="54" applyFont="1" applyFill="1" applyBorder="1" applyAlignment="1">
      <alignment horizontal="center" vertical="center" shrinkToFit="1"/>
    </xf>
    <xf numFmtId="0" fontId="22" fillId="0" borderId="10" xfId="41" applyFont="1" applyFill="1" applyBorder="1" applyAlignment="1">
      <alignment vertical="center" shrinkToFit="1"/>
      <protection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vertical="center" shrinkToFit="1"/>
    </xf>
    <xf numFmtId="0" fontId="23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31" fontId="8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31" fontId="8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17" fillId="20" borderId="23" xfId="0" applyFont="1" applyFill="1" applyBorder="1" applyAlignment="1">
      <alignment horizontal="center" vertical="center" wrapText="1"/>
    </xf>
    <xf numFmtId="0" fontId="17" fillId="20" borderId="24" xfId="0" applyFont="1" applyFill="1" applyBorder="1" applyAlignment="1">
      <alignment horizontal="center" vertical="center" wrapText="1"/>
    </xf>
    <xf numFmtId="0" fontId="17" fillId="20" borderId="2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3 2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115" zoomScaleSheetLayoutView="115" zoomScalePageLayoutView="0" workbookViewId="0" topLeftCell="A1">
      <selection activeCell="A16" sqref="A16:K16"/>
    </sheetView>
  </sheetViews>
  <sheetFormatPr defaultColWidth="9.00390625" defaultRowHeight="14.25"/>
  <cols>
    <col min="1" max="1" width="3.125" style="0" customWidth="1"/>
    <col min="2" max="2" width="7.125" style="27" customWidth="1"/>
    <col min="3" max="3" width="5.875" style="27" customWidth="1"/>
    <col min="4" max="4" width="3.125" style="27" customWidth="1"/>
    <col min="5" max="5" width="5.875" style="27" customWidth="1"/>
    <col min="6" max="6" width="17.50390625" style="27" customWidth="1"/>
    <col min="7" max="7" width="13.25390625" style="26" customWidth="1"/>
    <col min="8" max="8" width="5.125" style="1" customWidth="1"/>
    <col min="9" max="9" width="9.125" style="28" customWidth="1"/>
    <col min="10" max="10" width="9.625" style="28" customWidth="1"/>
    <col min="11" max="11" width="13.50390625" style="1" customWidth="1"/>
  </cols>
  <sheetData>
    <row r="1" spans="1:11" ht="36" customHeight="1" thickBot="1">
      <c r="A1" s="105" t="s">
        <v>220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35.25" customHeight="1">
      <c r="A2" s="48" t="s">
        <v>96</v>
      </c>
      <c r="B2" s="49" t="s">
        <v>97</v>
      </c>
      <c r="C2" s="51" t="s">
        <v>98</v>
      </c>
      <c r="D2" s="51" t="s">
        <v>99</v>
      </c>
      <c r="E2" s="51" t="s">
        <v>100</v>
      </c>
      <c r="F2" s="51" t="s">
        <v>101</v>
      </c>
      <c r="G2" s="50" t="s">
        <v>102</v>
      </c>
      <c r="H2" s="51" t="s">
        <v>103</v>
      </c>
      <c r="I2" s="51" t="s">
        <v>107</v>
      </c>
      <c r="J2" s="52" t="s">
        <v>108</v>
      </c>
      <c r="K2" s="53" t="s">
        <v>104</v>
      </c>
    </row>
    <row r="3" spans="1:11" s="5" customFormat="1" ht="22.5" customHeight="1">
      <c r="A3" s="54" t="s">
        <v>105</v>
      </c>
      <c r="B3" s="106" t="s">
        <v>2</v>
      </c>
      <c r="C3" s="107"/>
      <c r="D3" s="107"/>
      <c r="E3" s="107"/>
      <c r="F3" s="108"/>
      <c r="G3" s="55"/>
      <c r="H3" s="56"/>
      <c r="I3" s="57"/>
      <c r="J3" s="58"/>
      <c r="K3" s="59"/>
    </row>
    <row r="4" spans="1:11" s="1" customFormat="1" ht="30" customHeight="1">
      <c r="A4" s="60">
        <v>1</v>
      </c>
      <c r="B4" s="61" t="s">
        <v>202</v>
      </c>
      <c r="C4" s="62">
        <v>900</v>
      </c>
      <c r="D4" s="63" t="s">
        <v>99</v>
      </c>
      <c r="E4" s="64">
        <v>600</v>
      </c>
      <c r="F4" s="65" t="s">
        <v>164</v>
      </c>
      <c r="G4" s="95" t="s">
        <v>214</v>
      </c>
      <c r="H4" s="66">
        <v>2</v>
      </c>
      <c r="I4" s="67">
        <f aca="true" t="shared" si="0" ref="I4:I10">H4*E4*C4*0.000001</f>
        <v>1.0799999999999998</v>
      </c>
      <c r="J4" s="68"/>
      <c r="K4" s="69">
        <f aca="true" t="shared" si="1" ref="K4:K9">+I4*J4</f>
        <v>0</v>
      </c>
    </row>
    <row r="5" spans="1:11" s="1" customFormat="1" ht="30" customHeight="1">
      <c r="A5" s="60">
        <v>2</v>
      </c>
      <c r="B5" s="61" t="s">
        <v>203</v>
      </c>
      <c r="C5" s="64">
        <v>900</v>
      </c>
      <c r="D5" s="63" t="s">
        <v>99</v>
      </c>
      <c r="E5" s="64">
        <v>900</v>
      </c>
      <c r="F5" s="65" t="s">
        <v>164</v>
      </c>
      <c r="G5" s="95" t="s">
        <v>214</v>
      </c>
      <c r="H5" s="66">
        <v>1</v>
      </c>
      <c r="I5" s="67">
        <f t="shared" si="0"/>
        <v>0.8099999999999999</v>
      </c>
      <c r="J5" s="68"/>
      <c r="K5" s="69">
        <f t="shared" si="1"/>
        <v>0</v>
      </c>
    </row>
    <row r="6" spans="1:11" s="1" customFormat="1" ht="30" customHeight="1">
      <c r="A6" s="60">
        <v>3</v>
      </c>
      <c r="B6" s="61" t="s">
        <v>204</v>
      </c>
      <c r="C6" s="64">
        <v>1500</v>
      </c>
      <c r="D6" s="63" t="s">
        <v>99</v>
      </c>
      <c r="E6" s="64">
        <v>2900</v>
      </c>
      <c r="F6" s="65" t="s">
        <v>164</v>
      </c>
      <c r="G6" s="95" t="s">
        <v>214</v>
      </c>
      <c r="H6" s="66">
        <v>4</v>
      </c>
      <c r="I6" s="67">
        <f t="shared" si="0"/>
        <v>17.4</v>
      </c>
      <c r="J6" s="68"/>
      <c r="K6" s="69">
        <f t="shared" si="1"/>
        <v>0</v>
      </c>
    </row>
    <row r="7" spans="1:11" s="1" customFormat="1" ht="30" customHeight="1">
      <c r="A7" s="60">
        <v>4</v>
      </c>
      <c r="B7" s="61" t="s">
        <v>205</v>
      </c>
      <c r="C7" s="64">
        <v>1500</v>
      </c>
      <c r="D7" s="63" t="s">
        <v>99</v>
      </c>
      <c r="E7" s="64">
        <v>3500</v>
      </c>
      <c r="F7" s="65" t="s">
        <v>164</v>
      </c>
      <c r="G7" s="95" t="s">
        <v>214</v>
      </c>
      <c r="H7" s="66">
        <v>14</v>
      </c>
      <c r="I7" s="67">
        <f t="shared" si="0"/>
        <v>73.5</v>
      </c>
      <c r="J7" s="68"/>
      <c r="K7" s="69">
        <f t="shared" si="1"/>
        <v>0</v>
      </c>
    </row>
    <row r="8" spans="1:11" s="1" customFormat="1" ht="30" customHeight="1">
      <c r="A8" s="60">
        <v>5</v>
      </c>
      <c r="B8" s="61" t="s">
        <v>206</v>
      </c>
      <c r="C8" s="64">
        <v>2100</v>
      </c>
      <c r="D8" s="63" t="s">
        <v>99</v>
      </c>
      <c r="E8" s="64">
        <v>3500</v>
      </c>
      <c r="F8" s="65" t="s">
        <v>164</v>
      </c>
      <c r="G8" s="95" t="s">
        <v>214</v>
      </c>
      <c r="H8" s="66">
        <v>8</v>
      </c>
      <c r="I8" s="67">
        <f t="shared" si="0"/>
        <v>58.8</v>
      </c>
      <c r="J8" s="68"/>
      <c r="K8" s="69">
        <f t="shared" si="1"/>
        <v>0</v>
      </c>
    </row>
    <row r="9" spans="1:11" s="1" customFormat="1" ht="30" customHeight="1">
      <c r="A9" s="60">
        <v>6</v>
      </c>
      <c r="B9" s="61" t="s">
        <v>207</v>
      </c>
      <c r="C9" s="64">
        <v>3300</v>
      </c>
      <c r="D9" s="63" t="s">
        <v>99</v>
      </c>
      <c r="E9" s="64">
        <v>600</v>
      </c>
      <c r="F9" s="65" t="s">
        <v>164</v>
      </c>
      <c r="G9" s="95" t="s">
        <v>214</v>
      </c>
      <c r="H9" s="70">
        <v>1</v>
      </c>
      <c r="I9" s="67">
        <f t="shared" si="0"/>
        <v>1.98</v>
      </c>
      <c r="J9" s="71"/>
      <c r="K9" s="69">
        <f t="shared" si="1"/>
        <v>0</v>
      </c>
    </row>
    <row r="10" spans="1:11" s="1" customFormat="1" ht="30" customHeight="1">
      <c r="A10" s="60">
        <v>7</v>
      </c>
      <c r="B10" s="61" t="s">
        <v>208</v>
      </c>
      <c r="C10" s="64">
        <v>3300</v>
      </c>
      <c r="D10" s="63" t="s">
        <v>99</v>
      </c>
      <c r="E10" s="64">
        <v>600</v>
      </c>
      <c r="F10" s="65" t="s">
        <v>164</v>
      </c>
      <c r="G10" s="95" t="s">
        <v>214</v>
      </c>
      <c r="H10" s="70">
        <v>3</v>
      </c>
      <c r="I10" s="67">
        <f t="shared" si="0"/>
        <v>5.9399999999999995</v>
      </c>
      <c r="J10" s="71"/>
      <c r="K10" s="69">
        <f>+I10*J10</f>
        <v>0</v>
      </c>
    </row>
    <row r="11" spans="1:11" s="1" customFormat="1" ht="30" customHeight="1">
      <c r="A11" s="60">
        <v>13</v>
      </c>
      <c r="B11" s="106" t="s">
        <v>106</v>
      </c>
      <c r="C11" s="107"/>
      <c r="D11" s="107"/>
      <c r="E11" s="107"/>
      <c r="F11" s="107"/>
      <c r="G11" s="108"/>
      <c r="H11" s="56">
        <f>SUM(H4:H10)</f>
        <v>33</v>
      </c>
      <c r="I11" s="57">
        <f>SUM(I4:I10)</f>
        <v>159.50999999999996</v>
      </c>
      <c r="J11" s="58"/>
      <c r="K11" s="72">
        <f>SUM(K4:K10)</f>
        <v>0</v>
      </c>
    </row>
    <row r="12" spans="1:11" ht="31.5" customHeight="1" thickBot="1">
      <c r="A12" s="109" t="s">
        <v>1</v>
      </c>
      <c r="B12" s="110"/>
      <c r="C12" s="110"/>
      <c r="D12" s="110"/>
      <c r="E12" s="110"/>
      <c r="F12" s="110"/>
      <c r="G12" s="111"/>
      <c r="H12" s="73"/>
      <c r="I12" s="74"/>
      <c r="J12" s="75"/>
      <c r="K12" s="76"/>
    </row>
    <row r="13" spans="1:11" ht="16.5" customHeight="1">
      <c r="A13" s="112" t="s">
        <v>215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ht="34.5" customHeight="1">
      <c r="A14" s="103" t="s">
        <v>221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1" s="96" customFormat="1" ht="24" customHeight="1">
      <c r="A15" s="103" t="s">
        <v>216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ht="16.5" customHeight="1">
      <c r="A16" s="104" t="s">
        <v>217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ht="7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6.5" customHeight="1" thickBot="1">
      <c r="A18" s="29"/>
      <c r="B18" s="29"/>
      <c r="C18" s="29"/>
      <c r="D18" s="29"/>
      <c r="E18" s="29"/>
      <c r="F18" s="29"/>
      <c r="G18" s="97" t="s">
        <v>218</v>
      </c>
      <c r="H18" s="100"/>
      <c r="I18" s="100"/>
      <c r="J18" s="100"/>
      <c r="K18" s="29"/>
    </row>
    <row r="19" spans="1:11" ht="9" customHeight="1">
      <c r="A19" s="29"/>
      <c r="B19" s="29"/>
      <c r="C19" s="29"/>
      <c r="D19" s="29"/>
      <c r="E19" s="29"/>
      <c r="F19" s="29"/>
      <c r="G19" s="97"/>
      <c r="H19" s="98"/>
      <c r="I19" s="98"/>
      <c r="J19" s="98"/>
      <c r="K19" s="29"/>
    </row>
    <row r="20" spans="1:11" ht="16.5" customHeight="1" thickBot="1">
      <c r="A20" s="29"/>
      <c r="B20" s="29"/>
      <c r="C20" s="29"/>
      <c r="D20" s="29"/>
      <c r="E20" s="29"/>
      <c r="F20" s="29"/>
      <c r="G20" s="97" t="s">
        <v>219</v>
      </c>
      <c r="H20" s="99"/>
      <c r="I20" s="100"/>
      <c r="J20" s="100"/>
      <c r="K20" s="29"/>
    </row>
    <row r="21" spans="1:11" ht="9" customHeight="1">
      <c r="A21" s="29"/>
      <c r="B21" s="29"/>
      <c r="C21" s="29"/>
      <c r="D21" s="29"/>
      <c r="E21" s="29"/>
      <c r="F21" s="29"/>
      <c r="G21" s="45"/>
      <c r="H21" s="46"/>
      <c r="I21" s="46"/>
      <c r="J21" s="46"/>
      <c r="K21" s="29"/>
    </row>
    <row r="22" spans="1:11" ht="16.5" customHeight="1" thickBot="1">
      <c r="A22" s="29"/>
      <c r="B22" s="29"/>
      <c r="C22" s="29"/>
      <c r="D22" s="29"/>
      <c r="E22" s="29"/>
      <c r="F22" s="29"/>
      <c r="G22" s="45"/>
      <c r="H22" s="101"/>
      <c r="I22" s="102"/>
      <c r="J22" s="102"/>
      <c r="K22" s="29"/>
    </row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</sheetData>
  <sheetProtection/>
  <mergeCells count="11">
    <mergeCell ref="A13:K13"/>
    <mergeCell ref="H20:J20"/>
    <mergeCell ref="H22:J22"/>
    <mergeCell ref="A15:K15"/>
    <mergeCell ref="A16:K16"/>
    <mergeCell ref="H18:J18"/>
    <mergeCell ref="A1:K1"/>
    <mergeCell ref="B3:F3"/>
    <mergeCell ref="B11:G11"/>
    <mergeCell ref="A14:K14"/>
    <mergeCell ref="A12:G12"/>
  </mergeCells>
  <printOptions horizontalCentered="1"/>
  <pageMargins left="0.22" right="0.2362204724409449" top="1" bottom="0.44" header="0.85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view="pageBreakPreview" zoomScale="99" zoomScaleSheetLayoutView="99" zoomScalePageLayoutView="0" workbookViewId="0" topLeftCell="A1">
      <selection activeCell="B6" sqref="B6"/>
    </sheetView>
  </sheetViews>
  <sheetFormatPr defaultColWidth="8.75390625" defaultRowHeight="21" customHeight="1"/>
  <cols>
    <col min="1" max="1" width="31.25390625" style="2" customWidth="1"/>
    <col min="2" max="2" width="19.50390625" style="2" customWidth="1"/>
    <col min="3" max="3" width="13.625" style="2" customWidth="1"/>
    <col min="4" max="4" width="11.875" style="2" customWidth="1"/>
    <col min="5" max="5" width="16.50390625" style="2" customWidth="1"/>
    <col min="6" max="16384" width="8.75390625" style="2" customWidth="1"/>
  </cols>
  <sheetData>
    <row r="1" spans="1:5" ht="30" customHeight="1">
      <c r="A1" s="113" t="s">
        <v>3</v>
      </c>
      <c r="B1" s="114"/>
      <c r="C1" s="114"/>
      <c r="D1" s="114"/>
      <c r="E1" s="115"/>
    </row>
    <row r="2" spans="1:5" s="4" customFormat="1" ht="22.5" customHeight="1">
      <c r="A2" s="6" t="s">
        <v>4</v>
      </c>
      <c r="B2" s="7" t="s">
        <v>5</v>
      </c>
      <c r="C2" s="6" t="s">
        <v>6</v>
      </c>
      <c r="D2" s="6" t="s">
        <v>7</v>
      </c>
      <c r="E2" s="6" t="s">
        <v>8</v>
      </c>
    </row>
    <row r="3" spans="1:5" s="4" customFormat="1" ht="22.5" customHeight="1">
      <c r="A3" s="8" t="s">
        <v>33</v>
      </c>
      <c r="B3" s="8" t="s">
        <v>34</v>
      </c>
      <c r="C3" s="9" t="s">
        <v>9</v>
      </c>
      <c r="D3" s="10">
        <v>1.008</v>
      </c>
      <c r="E3" s="11">
        <v>26.5</v>
      </c>
    </row>
    <row r="4" spans="1:5" ht="22.5" customHeight="1">
      <c r="A4" s="8" t="s">
        <v>35</v>
      </c>
      <c r="B4" s="8" t="s">
        <v>36</v>
      </c>
      <c r="C4" s="9" t="s">
        <v>9</v>
      </c>
      <c r="D4" s="10">
        <v>1.096</v>
      </c>
      <c r="E4" s="11">
        <v>26.5</v>
      </c>
    </row>
    <row r="5" spans="1:5" ht="22.5" customHeight="1">
      <c r="A5" s="8" t="s">
        <v>51</v>
      </c>
      <c r="B5" s="8" t="s">
        <v>52</v>
      </c>
      <c r="C5" s="9" t="s">
        <v>9</v>
      </c>
      <c r="D5" s="10">
        <v>1.341</v>
      </c>
      <c r="E5" s="11">
        <v>26.5</v>
      </c>
    </row>
    <row r="6" spans="1:5" ht="22.5" customHeight="1">
      <c r="A6" s="8" t="s">
        <v>37</v>
      </c>
      <c r="B6" s="8" t="s">
        <v>53</v>
      </c>
      <c r="C6" s="9" t="s">
        <v>9</v>
      </c>
      <c r="D6" s="10">
        <v>1.375</v>
      </c>
      <c r="E6" s="11">
        <v>26.5</v>
      </c>
    </row>
    <row r="7" spans="1:5" ht="22.5" customHeight="1">
      <c r="A7" s="8" t="s">
        <v>131</v>
      </c>
      <c r="B7" s="8" t="s">
        <v>132</v>
      </c>
      <c r="C7" s="9" t="s">
        <v>9</v>
      </c>
      <c r="D7" s="10">
        <v>1.353</v>
      </c>
      <c r="E7" s="11">
        <v>26.5</v>
      </c>
    </row>
    <row r="8" spans="1:5" ht="22.5" customHeight="1">
      <c r="A8" s="8" t="s">
        <v>39</v>
      </c>
      <c r="B8" s="8" t="s">
        <v>40</v>
      </c>
      <c r="C8" s="9" t="s">
        <v>10</v>
      </c>
      <c r="D8" s="10">
        <v>0.223</v>
      </c>
      <c r="E8" s="11">
        <v>26.5</v>
      </c>
    </row>
    <row r="9" spans="1:5" ht="22.5" customHeight="1">
      <c r="A9" s="8" t="s">
        <v>38</v>
      </c>
      <c r="B9" s="8" t="s">
        <v>41</v>
      </c>
      <c r="C9" s="9" t="s">
        <v>10</v>
      </c>
      <c r="D9" s="10">
        <v>0.257</v>
      </c>
      <c r="E9" s="11">
        <v>26.5</v>
      </c>
    </row>
    <row r="10" spans="1:5" ht="22.5" customHeight="1">
      <c r="A10" s="8" t="s">
        <v>42</v>
      </c>
      <c r="B10" s="8" t="s">
        <v>43</v>
      </c>
      <c r="C10" s="9" t="s">
        <v>44</v>
      </c>
      <c r="D10" s="10">
        <v>2.794</v>
      </c>
      <c r="E10" s="11">
        <v>26.5</v>
      </c>
    </row>
    <row r="11" spans="1:5" ht="22.5" customHeight="1">
      <c r="A11" s="8" t="s">
        <v>45</v>
      </c>
      <c r="B11" s="8" t="s">
        <v>46</v>
      </c>
      <c r="C11" s="9" t="s">
        <v>47</v>
      </c>
      <c r="D11" s="10">
        <v>4.043</v>
      </c>
      <c r="E11" s="11">
        <v>26.5</v>
      </c>
    </row>
    <row r="12" spans="1:5" ht="22.5" customHeight="1">
      <c r="A12" s="30" t="s">
        <v>55</v>
      </c>
      <c r="B12" s="30" t="s">
        <v>56</v>
      </c>
      <c r="C12" s="9" t="s">
        <v>11</v>
      </c>
      <c r="D12" s="10">
        <v>1.143</v>
      </c>
      <c r="E12" s="11">
        <v>26.5</v>
      </c>
    </row>
    <row r="13" spans="1:5" ht="22.5" customHeight="1">
      <c r="A13" s="30" t="s">
        <v>57</v>
      </c>
      <c r="B13" s="30" t="s">
        <v>58</v>
      </c>
      <c r="C13" s="31" t="s">
        <v>59</v>
      </c>
      <c r="D13" s="10">
        <v>1.096</v>
      </c>
      <c r="E13" s="11">
        <v>26.5</v>
      </c>
    </row>
    <row r="14" spans="1:5" ht="22.5" customHeight="1">
      <c r="A14" s="30" t="s">
        <v>60</v>
      </c>
      <c r="B14" s="30" t="s">
        <v>61</v>
      </c>
      <c r="C14" s="9" t="s">
        <v>11</v>
      </c>
      <c r="D14" s="10">
        <v>1.607</v>
      </c>
      <c r="E14" s="11">
        <v>26.5</v>
      </c>
    </row>
    <row r="15" spans="1:5" ht="22.5" customHeight="1">
      <c r="A15" s="30" t="s">
        <v>62</v>
      </c>
      <c r="B15" s="8" t="s">
        <v>40</v>
      </c>
      <c r="C15" s="9" t="s">
        <v>10</v>
      </c>
      <c r="D15" s="10">
        <v>0.176</v>
      </c>
      <c r="E15" s="11">
        <v>26.5</v>
      </c>
    </row>
    <row r="16" spans="1:5" ht="22.5" customHeight="1">
      <c r="A16" s="30" t="s">
        <v>63</v>
      </c>
      <c r="B16" s="8" t="s">
        <v>41</v>
      </c>
      <c r="C16" s="9" t="s">
        <v>10</v>
      </c>
      <c r="D16" s="10">
        <v>0.139</v>
      </c>
      <c r="E16" s="11">
        <v>26.5</v>
      </c>
    </row>
    <row r="17" spans="1:5" ht="22.5" customHeight="1">
      <c r="A17" s="30" t="s">
        <v>64</v>
      </c>
      <c r="B17" s="30" t="s">
        <v>65</v>
      </c>
      <c r="C17" s="31" t="s">
        <v>68</v>
      </c>
      <c r="D17" s="10">
        <v>2.794</v>
      </c>
      <c r="E17" s="11">
        <v>26.5</v>
      </c>
    </row>
    <row r="18" spans="1:5" ht="22.5" customHeight="1">
      <c r="A18" s="30" t="s">
        <v>66</v>
      </c>
      <c r="B18" s="30" t="s">
        <v>67</v>
      </c>
      <c r="C18" s="31" t="s">
        <v>69</v>
      </c>
      <c r="D18" s="10">
        <v>5.228</v>
      </c>
      <c r="E18" s="11">
        <v>26.5</v>
      </c>
    </row>
    <row r="19" spans="1:5" ht="22.5" customHeight="1">
      <c r="A19" s="8" t="s">
        <v>48</v>
      </c>
      <c r="B19" s="8" t="s">
        <v>49</v>
      </c>
      <c r="C19" s="9" t="s">
        <v>11</v>
      </c>
      <c r="D19" s="10">
        <v>0.527</v>
      </c>
      <c r="E19" s="11">
        <v>26.5</v>
      </c>
    </row>
    <row r="20" spans="1:5" ht="22.5" customHeight="1">
      <c r="A20" s="8" t="s">
        <v>93</v>
      </c>
      <c r="B20" s="8" t="s">
        <v>94</v>
      </c>
      <c r="C20" s="9" t="s">
        <v>95</v>
      </c>
      <c r="D20" s="10">
        <v>1.322</v>
      </c>
      <c r="E20" s="11">
        <v>26.5</v>
      </c>
    </row>
    <row r="21" spans="1:5" ht="22.5" customHeight="1">
      <c r="A21" s="8" t="s">
        <v>111</v>
      </c>
      <c r="B21" s="8" t="s">
        <v>109</v>
      </c>
      <c r="C21" s="9" t="s">
        <v>110</v>
      </c>
      <c r="D21" s="10">
        <v>0.977</v>
      </c>
      <c r="E21" s="11">
        <v>26.5</v>
      </c>
    </row>
    <row r="22" spans="1:5" ht="22.5" customHeight="1">
      <c r="A22" s="8" t="s">
        <v>112</v>
      </c>
      <c r="B22" s="8" t="s">
        <v>113</v>
      </c>
      <c r="C22" s="9" t="s">
        <v>110</v>
      </c>
      <c r="D22" s="10">
        <v>1.313</v>
      </c>
      <c r="E22" s="11">
        <v>26.5</v>
      </c>
    </row>
    <row r="23" spans="1:5" ht="22.5" customHeight="1">
      <c r="A23" s="8" t="s">
        <v>114</v>
      </c>
      <c r="B23" s="8" t="s">
        <v>115</v>
      </c>
      <c r="C23" s="9" t="s">
        <v>110</v>
      </c>
      <c r="D23" s="10">
        <v>1.686</v>
      </c>
      <c r="E23" s="11">
        <v>26.5</v>
      </c>
    </row>
    <row r="24" spans="1:5" ht="22.5" customHeight="1">
      <c r="A24" s="8" t="s">
        <v>116</v>
      </c>
      <c r="B24" s="8" t="s">
        <v>117</v>
      </c>
      <c r="C24" s="9" t="s">
        <v>110</v>
      </c>
      <c r="D24" s="10">
        <v>1.433</v>
      </c>
      <c r="E24" s="11">
        <v>26.5</v>
      </c>
    </row>
    <row r="25" spans="1:5" ht="22.5" customHeight="1">
      <c r="A25" s="8" t="s">
        <v>118</v>
      </c>
      <c r="B25" s="8" t="s">
        <v>119</v>
      </c>
      <c r="C25" s="9" t="s">
        <v>110</v>
      </c>
      <c r="D25" s="10">
        <v>1.209</v>
      </c>
      <c r="E25" s="11">
        <v>26.5</v>
      </c>
    </row>
    <row r="26" spans="1:5" ht="22.5" customHeight="1">
      <c r="A26" s="8" t="s">
        <v>120</v>
      </c>
      <c r="B26" s="8" t="s">
        <v>121</v>
      </c>
      <c r="C26" s="9" t="s">
        <v>110</v>
      </c>
      <c r="D26" s="10">
        <v>0.906</v>
      </c>
      <c r="E26" s="11">
        <v>26.5</v>
      </c>
    </row>
    <row r="27" spans="1:5" ht="22.5" customHeight="1">
      <c r="A27" s="8" t="s">
        <v>122</v>
      </c>
      <c r="B27" s="8" t="s">
        <v>123</v>
      </c>
      <c r="C27" s="9" t="s">
        <v>54</v>
      </c>
      <c r="D27" s="10">
        <v>0.498</v>
      </c>
      <c r="E27" s="11">
        <v>26.5</v>
      </c>
    </row>
    <row r="28" spans="1:5" ht="22.5" customHeight="1">
      <c r="A28" s="8" t="s">
        <v>124</v>
      </c>
      <c r="B28" s="8" t="s">
        <v>125</v>
      </c>
      <c r="C28" s="9" t="s">
        <v>12</v>
      </c>
      <c r="D28" s="10">
        <v>0.226</v>
      </c>
      <c r="E28" s="11">
        <v>26.5</v>
      </c>
    </row>
    <row r="29" spans="1:5" ht="22.5" customHeight="1">
      <c r="A29" s="8" t="s">
        <v>126</v>
      </c>
      <c r="B29" s="8" t="s">
        <v>127</v>
      </c>
      <c r="C29" s="9" t="s">
        <v>12</v>
      </c>
      <c r="D29" s="10">
        <v>0.372</v>
      </c>
      <c r="E29" s="11">
        <v>26.5</v>
      </c>
    </row>
    <row r="30" spans="1:5" ht="22.5" customHeight="1">
      <c r="A30" s="8" t="s">
        <v>128</v>
      </c>
      <c r="B30" s="8" t="s">
        <v>129</v>
      </c>
      <c r="C30" s="9" t="s">
        <v>10</v>
      </c>
      <c r="D30" s="10">
        <v>0.123</v>
      </c>
      <c r="E30" s="11">
        <v>26.5</v>
      </c>
    </row>
    <row r="31" spans="1:5" ht="22.5" customHeight="1">
      <c r="A31" s="8" t="s">
        <v>152</v>
      </c>
      <c r="B31" s="8" t="s">
        <v>130</v>
      </c>
      <c r="C31" s="9" t="s">
        <v>9</v>
      </c>
      <c r="D31" s="10">
        <v>0.997</v>
      </c>
      <c r="E31" s="11">
        <v>26.5</v>
      </c>
    </row>
    <row r="32" spans="1:5" ht="22.5" customHeight="1">
      <c r="A32" s="30"/>
      <c r="B32" s="30"/>
      <c r="C32" s="31"/>
      <c r="D32" s="32"/>
      <c r="E32" s="33"/>
    </row>
    <row r="33" spans="1:5" ht="22.5" customHeight="1">
      <c r="A33" s="30" t="s">
        <v>153</v>
      </c>
      <c r="B33" s="30" t="s">
        <v>157</v>
      </c>
      <c r="C33" s="9" t="s">
        <v>154</v>
      </c>
      <c r="D33" s="32">
        <v>2.026</v>
      </c>
      <c r="E33" s="11">
        <v>26.5</v>
      </c>
    </row>
    <row r="34" spans="1:5" ht="22.5" customHeight="1">
      <c r="A34" s="8" t="s">
        <v>155</v>
      </c>
      <c r="B34" s="30" t="s">
        <v>156</v>
      </c>
      <c r="C34" s="9" t="s">
        <v>9</v>
      </c>
      <c r="D34" s="32">
        <v>1.681</v>
      </c>
      <c r="E34" s="11">
        <v>26.5</v>
      </c>
    </row>
    <row r="35" spans="1:5" ht="22.5" customHeight="1">
      <c r="A35" s="30" t="s">
        <v>158</v>
      </c>
      <c r="B35" s="30" t="s">
        <v>159</v>
      </c>
      <c r="C35" s="9" t="s">
        <v>9</v>
      </c>
      <c r="D35" s="32">
        <v>0.114</v>
      </c>
      <c r="E35" s="11">
        <v>26.5</v>
      </c>
    </row>
    <row r="36" spans="1:5" ht="22.5" customHeight="1">
      <c r="A36" s="30" t="s">
        <v>160</v>
      </c>
      <c r="B36" s="30" t="s">
        <v>161</v>
      </c>
      <c r="C36" s="9" t="s">
        <v>10</v>
      </c>
      <c r="D36" s="32">
        <v>0.161</v>
      </c>
      <c r="E36" s="11">
        <v>26.5</v>
      </c>
    </row>
    <row r="37" spans="1:5" ht="22.5" customHeight="1">
      <c r="A37" s="30" t="s">
        <v>162</v>
      </c>
      <c r="B37" s="30" t="s">
        <v>163</v>
      </c>
      <c r="C37" s="9" t="s">
        <v>11</v>
      </c>
      <c r="D37" s="32">
        <v>0.269</v>
      </c>
      <c r="E37" s="11">
        <v>26.5</v>
      </c>
    </row>
    <row r="38" spans="1:5" ht="22.5" customHeight="1">
      <c r="A38" s="30"/>
      <c r="B38" s="30"/>
      <c r="C38" s="31"/>
      <c r="D38" s="32"/>
      <c r="E38" s="33"/>
    </row>
    <row r="39" spans="1:5" ht="22.5" customHeight="1">
      <c r="A39" s="77" t="s">
        <v>165</v>
      </c>
      <c r="B39" s="77" t="s">
        <v>166</v>
      </c>
      <c r="C39" s="78" t="s">
        <v>167</v>
      </c>
      <c r="D39" s="79">
        <v>1.536</v>
      </c>
      <c r="E39" s="80">
        <v>24.5</v>
      </c>
    </row>
    <row r="40" spans="1:5" ht="22.5" customHeight="1">
      <c r="A40" s="77" t="s">
        <v>168</v>
      </c>
      <c r="B40" s="77" t="s">
        <v>169</v>
      </c>
      <c r="C40" s="78" t="s">
        <v>170</v>
      </c>
      <c r="D40" s="79">
        <v>0.893</v>
      </c>
      <c r="E40" s="80">
        <v>24.5</v>
      </c>
    </row>
    <row r="41" spans="1:5" ht="22.5" customHeight="1">
      <c r="A41" s="77" t="s">
        <v>171</v>
      </c>
      <c r="B41" s="77" t="s">
        <v>172</v>
      </c>
      <c r="C41" s="78" t="s">
        <v>173</v>
      </c>
      <c r="D41" s="79">
        <v>2.57</v>
      </c>
      <c r="E41" s="80">
        <v>24.5</v>
      </c>
    </row>
    <row r="42" spans="1:5" ht="22.5" customHeight="1">
      <c r="A42" s="77" t="s">
        <v>174</v>
      </c>
      <c r="B42" s="77" t="s">
        <v>175</v>
      </c>
      <c r="C42" s="78" t="s">
        <v>173</v>
      </c>
      <c r="D42" s="79">
        <v>2.382</v>
      </c>
      <c r="E42" s="80">
        <v>24.5</v>
      </c>
    </row>
    <row r="43" spans="1:5" ht="22.5" customHeight="1">
      <c r="A43" s="77" t="s">
        <v>176</v>
      </c>
      <c r="B43" s="77" t="s">
        <v>177</v>
      </c>
      <c r="C43" s="78" t="s">
        <v>173</v>
      </c>
      <c r="D43" s="79">
        <v>2.382</v>
      </c>
      <c r="E43" s="80">
        <v>24.5</v>
      </c>
    </row>
    <row r="44" spans="1:5" ht="22.5" customHeight="1">
      <c r="A44" s="77" t="s">
        <v>178</v>
      </c>
      <c r="B44" s="77" t="s">
        <v>179</v>
      </c>
      <c r="C44" s="78" t="s">
        <v>180</v>
      </c>
      <c r="D44" s="79">
        <v>0.173</v>
      </c>
      <c r="E44" s="80">
        <v>24.5</v>
      </c>
    </row>
    <row r="45" spans="1:5" ht="22.5" customHeight="1">
      <c r="A45" s="77" t="s">
        <v>181</v>
      </c>
      <c r="B45" s="77">
        <v>74</v>
      </c>
      <c r="C45" s="78" t="s">
        <v>182</v>
      </c>
      <c r="D45" s="79">
        <v>0.233</v>
      </c>
      <c r="E45" s="80">
        <v>24.5</v>
      </c>
    </row>
    <row r="46" spans="1:5" ht="22.5" customHeight="1">
      <c r="A46" s="77" t="s">
        <v>183</v>
      </c>
      <c r="B46" s="77">
        <v>3806</v>
      </c>
      <c r="C46" s="78" t="s">
        <v>180</v>
      </c>
      <c r="D46" s="79">
        <v>0.145</v>
      </c>
      <c r="E46" s="80">
        <v>24.5</v>
      </c>
    </row>
    <row r="47" spans="1:5" ht="22.5" customHeight="1">
      <c r="A47" s="30"/>
      <c r="B47" s="30"/>
      <c r="C47" s="31"/>
      <c r="D47" s="32"/>
      <c r="E47" s="33"/>
    </row>
    <row r="48" spans="1:5" ht="22.5" customHeight="1">
      <c r="A48" s="30"/>
      <c r="B48" s="30"/>
      <c r="C48" s="31" t="s">
        <v>184</v>
      </c>
      <c r="D48" s="32"/>
      <c r="E48" s="33"/>
    </row>
    <row r="49" spans="1:5" ht="22.5" customHeight="1">
      <c r="A49" s="83" t="s">
        <v>185</v>
      </c>
      <c r="B49" s="77" t="s">
        <v>50</v>
      </c>
      <c r="C49" s="47" t="s">
        <v>213</v>
      </c>
      <c r="D49" s="84" t="s">
        <v>186</v>
      </c>
      <c r="E49" s="85">
        <v>180</v>
      </c>
    </row>
    <row r="50" spans="1:5" ht="22.5" customHeight="1">
      <c r="A50" s="83" t="s">
        <v>0</v>
      </c>
      <c r="B50" s="86" t="s">
        <v>86</v>
      </c>
      <c r="C50" s="47" t="s">
        <v>213</v>
      </c>
      <c r="D50" s="84" t="s">
        <v>13</v>
      </c>
      <c r="E50" s="85">
        <v>180</v>
      </c>
    </row>
    <row r="51" spans="1:5" ht="22.5" customHeight="1">
      <c r="A51" s="83" t="s">
        <v>187</v>
      </c>
      <c r="B51" s="86" t="s">
        <v>188</v>
      </c>
      <c r="C51" s="47" t="s">
        <v>213</v>
      </c>
      <c r="D51" s="84" t="s">
        <v>14</v>
      </c>
      <c r="E51" s="85">
        <v>75</v>
      </c>
    </row>
    <row r="52" spans="1:5" ht="22.5" customHeight="1">
      <c r="A52" s="87" t="s">
        <v>18</v>
      </c>
      <c r="B52" s="77" t="s">
        <v>19</v>
      </c>
      <c r="C52" s="88" t="s">
        <v>20</v>
      </c>
      <c r="D52" s="89" t="s">
        <v>21</v>
      </c>
      <c r="E52" s="90">
        <v>0.85</v>
      </c>
    </row>
    <row r="53" spans="1:5" ht="22.5" customHeight="1">
      <c r="A53" s="87" t="s">
        <v>189</v>
      </c>
      <c r="B53" s="77" t="s">
        <v>23</v>
      </c>
      <c r="C53" s="88" t="s">
        <v>190</v>
      </c>
      <c r="D53" s="89" t="s">
        <v>14</v>
      </c>
      <c r="E53" s="90">
        <v>22</v>
      </c>
    </row>
    <row r="54" spans="1:5" ht="22.5" customHeight="1">
      <c r="A54" s="87" t="s">
        <v>24</v>
      </c>
      <c r="B54" s="77" t="s">
        <v>50</v>
      </c>
      <c r="C54" s="88" t="s">
        <v>75</v>
      </c>
      <c r="D54" s="89" t="s">
        <v>14</v>
      </c>
      <c r="E54" s="91">
        <v>25</v>
      </c>
    </row>
    <row r="55" spans="1:5" ht="22.5" customHeight="1">
      <c r="A55" s="92" t="s">
        <v>191</v>
      </c>
      <c r="B55" s="77" t="s">
        <v>50</v>
      </c>
      <c r="C55" s="93" t="s">
        <v>26</v>
      </c>
      <c r="D55" s="89" t="s">
        <v>27</v>
      </c>
      <c r="E55" s="90">
        <v>20</v>
      </c>
    </row>
    <row r="56" spans="1:5" ht="22.5" customHeight="1">
      <c r="A56" s="94" t="s">
        <v>28</v>
      </c>
      <c r="B56" s="77" t="s">
        <v>211</v>
      </c>
      <c r="C56" s="93" t="s">
        <v>26</v>
      </c>
      <c r="D56" s="93" t="s">
        <v>29</v>
      </c>
      <c r="E56" s="90">
        <v>0.5</v>
      </c>
    </row>
    <row r="57" spans="1:5" ht="22.5" customHeight="1">
      <c r="A57" s="94" t="s">
        <v>30</v>
      </c>
      <c r="B57" s="77" t="s">
        <v>31</v>
      </c>
      <c r="C57" s="93" t="s">
        <v>26</v>
      </c>
      <c r="D57" s="93" t="s">
        <v>13</v>
      </c>
      <c r="E57" s="90">
        <v>0.35</v>
      </c>
    </row>
    <row r="58" spans="1:5" ht="22.5" customHeight="1">
      <c r="A58" s="15" t="s">
        <v>89</v>
      </c>
      <c r="B58" s="30" t="s">
        <v>136</v>
      </c>
      <c r="C58" s="20" t="s">
        <v>210</v>
      </c>
      <c r="D58" s="16" t="s">
        <v>32</v>
      </c>
      <c r="E58" s="22">
        <v>110</v>
      </c>
    </row>
    <row r="59" spans="1:5" ht="22.5" customHeight="1">
      <c r="A59" s="15" t="s">
        <v>90</v>
      </c>
      <c r="B59" s="30" t="s">
        <v>137</v>
      </c>
      <c r="C59" s="20" t="s">
        <v>210</v>
      </c>
      <c r="D59" s="16" t="s">
        <v>32</v>
      </c>
      <c r="E59" s="22">
        <v>130</v>
      </c>
    </row>
    <row r="60" spans="1:5" ht="22.5" customHeight="1">
      <c r="A60" s="87" t="s">
        <v>192</v>
      </c>
      <c r="B60" s="77">
        <v>220</v>
      </c>
      <c r="C60" s="93" t="s">
        <v>193</v>
      </c>
      <c r="D60" s="89" t="s">
        <v>16</v>
      </c>
      <c r="E60" s="90">
        <v>180</v>
      </c>
    </row>
    <row r="61" spans="1:5" ht="22.5" customHeight="1">
      <c r="A61" s="87" t="s">
        <v>194</v>
      </c>
      <c r="B61" s="77" t="s">
        <v>195</v>
      </c>
      <c r="C61" s="93" t="s">
        <v>196</v>
      </c>
      <c r="D61" s="89" t="s">
        <v>197</v>
      </c>
      <c r="E61" s="90">
        <v>180</v>
      </c>
    </row>
    <row r="62" spans="1:5" ht="22.5" customHeight="1">
      <c r="A62" s="87" t="s">
        <v>198</v>
      </c>
      <c r="B62" s="77"/>
      <c r="C62" s="93" t="s">
        <v>199</v>
      </c>
      <c r="D62" s="89" t="s">
        <v>16</v>
      </c>
      <c r="E62" s="90">
        <v>45</v>
      </c>
    </row>
    <row r="63" spans="1:5" ht="22.5" customHeight="1">
      <c r="A63" s="87" t="s">
        <v>200</v>
      </c>
      <c r="B63" s="77"/>
      <c r="C63" s="93" t="s">
        <v>199</v>
      </c>
      <c r="D63" s="89" t="s">
        <v>16</v>
      </c>
      <c r="E63" s="90">
        <v>65</v>
      </c>
    </row>
    <row r="64" spans="1:5" ht="22.5" customHeight="1">
      <c r="A64" s="87" t="s">
        <v>201</v>
      </c>
      <c r="B64" s="77" t="s">
        <v>26</v>
      </c>
      <c r="C64" s="93" t="s">
        <v>26</v>
      </c>
      <c r="D64" s="89" t="s">
        <v>32</v>
      </c>
      <c r="E64" s="90">
        <v>65</v>
      </c>
    </row>
    <row r="65" spans="1:5" ht="22.5" customHeight="1">
      <c r="A65" s="30"/>
      <c r="B65" s="30"/>
      <c r="C65" s="31"/>
      <c r="D65" s="32"/>
      <c r="E65" s="33"/>
    </row>
    <row r="66" spans="1:5" ht="22.5" customHeight="1">
      <c r="A66" s="30"/>
      <c r="B66" s="30"/>
      <c r="C66" s="31"/>
      <c r="D66" s="32"/>
      <c r="E66" s="33"/>
    </row>
    <row r="67" spans="1:5" ht="22.5" customHeight="1">
      <c r="A67" s="30"/>
      <c r="B67" s="30"/>
      <c r="C67" s="31"/>
      <c r="D67" s="32"/>
      <c r="E67" s="33"/>
    </row>
    <row r="68" spans="1:5" ht="22.5" customHeight="1">
      <c r="A68" s="30" t="s">
        <v>138</v>
      </c>
      <c r="B68" s="30" t="s">
        <v>139</v>
      </c>
      <c r="C68" s="9" t="s">
        <v>9</v>
      </c>
      <c r="D68" s="32">
        <v>0.538</v>
      </c>
      <c r="E68" s="11">
        <v>24.5</v>
      </c>
    </row>
    <row r="69" spans="1:5" ht="21" customHeight="1">
      <c r="A69" s="8" t="s">
        <v>140</v>
      </c>
      <c r="B69" s="8" t="s">
        <v>141</v>
      </c>
      <c r="C69" s="9" t="s">
        <v>12</v>
      </c>
      <c r="D69" s="10">
        <v>0.173</v>
      </c>
      <c r="E69" s="11">
        <v>24.5</v>
      </c>
    </row>
    <row r="70" spans="1:5" ht="22.5" customHeight="1">
      <c r="A70" s="30" t="s">
        <v>142</v>
      </c>
      <c r="B70" s="30" t="s">
        <v>143</v>
      </c>
      <c r="C70" s="9" t="s">
        <v>12</v>
      </c>
      <c r="D70" s="32">
        <v>0.319</v>
      </c>
      <c r="E70" s="11">
        <v>24.5</v>
      </c>
    </row>
    <row r="71" spans="1:5" ht="22.5" customHeight="1">
      <c r="A71" s="30" t="s">
        <v>144</v>
      </c>
      <c r="B71" s="30" t="s">
        <v>145</v>
      </c>
      <c r="C71" s="9" t="s">
        <v>9</v>
      </c>
      <c r="D71" s="32">
        <v>0.403</v>
      </c>
      <c r="E71" s="11">
        <v>24.5</v>
      </c>
    </row>
    <row r="72" spans="1:5" ht="21" customHeight="1">
      <c r="A72" s="30" t="s">
        <v>146</v>
      </c>
      <c r="B72" s="30" t="s">
        <v>147</v>
      </c>
      <c r="C72" s="9" t="s">
        <v>9</v>
      </c>
      <c r="D72" s="10">
        <v>0.207</v>
      </c>
      <c r="E72" s="11">
        <v>24.5</v>
      </c>
    </row>
    <row r="73" spans="1:5" ht="22.5" customHeight="1">
      <c r="A73" s="30" t="s">
        <v>162</v>
      </c>
      <c r="B73" s="30" t="s">
        <v>163</v>
      </c>
      <c r="C73" s="9" t="s">
        <v>11</v>
      </c>
      <c r="D73" s="32">
        <v>0.269</v>
      </c>
      <c r="E73" s="11">
        <v>24.5</v>
      </c>
    </row>
    <row r="74" spans="1:5" ht="21" customHeight="1">
      <c r="A74" s="8"/>
      <c r="B74" s="8"/>
      <c r="C74" s="9"/>
      <c r="D74" s="10"/>
      <c r="E74" s="11"/>
    </row>
    <row r="75" spans="1:5" ht="21" customHeight="1">
      <c r="A75" s="3" t="s">
        <v>79</v>
      </c>
      <c r="B75" s="12" t="s">
        <v>86</v>
      </c>
      <c r="C75" s="47" t="s">
        <v>212</v>
      </c>
      <c r="D75" s="13" t="s">
        <v>13</v>
      </c>
      <c r="E75" s="14">
        <v>180</v>
      </c>
    </row>
    <row r="76" spans="1:5" ht="21" customHeight="1">
      <c r="A76" s="3" t="s">
        <v>133</v>
      </c>
      <c r="B76" s="12"/>
      <c r="C76" s="47" t="s">
        <v>212</v>
      </c>
      <c r="D76" s="13" t="s">
        <v>134</v>
      </c>
      <c r="E76" s="14">
        <v>180</v>
      </c>
    </row>
    <row r="77" spans="1:5" ht="21" customHeight="1">
      <c r="A77" s="3" t="s">
        <v>78</v>
      </c>
      <c r="B77" s="12" t="s">
        <v>91</v>
      </c>
      <c r="C77" s="47" t="s">
        <v>212</v>
      </c>
      <c r="D77" s="13" t="s">
        <v>14</v>
      </c>
      <c r="E77" s="14">
        <v>75</v>
      </c>
    </row>
    <row r="78" spans="1:5" ht="21" customHeight="1">
      <c r="A78" s="3" t="s">
        <v>80</v>
      </c>
      <c r="B78" s="12" t="s">
        <v>92</v>
      </c>
      <c r="C78" s="47" t="s">
        <v>212</v>
      </c>
      <c r="D78" s="13" t="s">
        <v>14</v>
      </c>
      <c r="E78" s="14">
        <v>100</v>
      </c>
    </row>
    <row r="79" spans="1:5" ht="21" customHeight="1">
      <c r="A79" s="43" t="s">
        <v>15</v>
      </c>
      <c r="B79" s="3" t="s">
        <v>87</v>
      </c>
      <c r="C79" s="47" t="s">
        <v>212</v>
      </c>
      <c r="D79" s="13" t="s">
        <v>16</v>
      </c>
      <c r="E79" s="14">
        <v>165</v>
      </c>
    </row>
    <row r="80" spans="1:5" ht="21" customHeight="1">
      <c r="A80" s="3" t="s">
        <v>85</v>
      </c>
      <c r="B80" s="12" t="s">
        <v>17</v>
      </c>
      <c r="C80" s="47" t="s">
        <v>212</v>
      </c>
      <c r="D80" s="13" t="s">
        <v>13</v>
      </c>
      <c r="E80" s="14">
        <v>160</v>
      </c>
    </row>
    <row r="81" spans="1:5" ht="21" customHeight="1">
      <c r="A81" s="3" t="s">
        <v>83</v>
      </c>
      <c r="B81" s="3" t="s">
        <v>81</v>
      </c>
      <c r="C81" s="47" t="s">
        <v>212</v>
      </c>
      <c r="D81" s="13" t="s">
        <v>82</v>
      </c>
      <c r="E81" s="14">
        <v>35</v>
      </c>
    </row>
    <row r="82" spans="1:5" ht="21" customHeight="1">
      <c r="A82" s="3" t="s">
        <v>150</v>
      </c>
      <c r="B82" s="12"/>
      <c r="C82" s="47" t="s">
        <v>212</v>
      </c>
      <c r="D82" s="13" t="s">
        <v>88</v>
      </c>
      <c r="E82" s="14">
        <v>73</v>
      </c>
    </row>
    <row r="83" spans="1:5" ht="21" customHeight="1">
      <c r="A83" s="3" t="s">
        <v>151</v>
      </c>
      <c r="B83" s="44" t="s">
        <v>84</v>
      </c>
      <c r="C83" s="47" t="s">
        <v>212</v>
      </c>
      <c r="D83" s="13" t="s">
        <v>16</v>
      </c>
      <c r="E83" s="14">
        <v>185</v>
      </c>
    </row>
    <row r="84" spans="1:5" ht="21" customHeight="1">
      <c r="A84" s="15" t="s">
        <v>18</v>
      </c>
      <c r="B84" s="8" t="s">
        <v>19</v>
      </c>
      <c r="C84" s="20" t="s">
        <v>20</v>
      </c>
      <c r="D84" s="16" t="s">
        <v>21</v>
      </c>
      <c r="E84" s="17">
        <v>0.85</v>
      </c>
    </row>
    <row r="85" spans="1:5" ht="21" customHeight="1">
      <c r="A85" s="15" t="s">
        <v>22</v>
      </c>
      <c r="B85" s="8" t="s">
        <v>23</v>
      </c>
      <c r="C85" s="36" t="s">
        <v>135</v>
      </c>
      <c r="D85" s="16" t="s">
        <v>14</v>
      </c>
      <c r="E85" s="18">
        <v>22</v>
      </c>
    </row>
    <row r="86" spans="1:5" ht="21" customHeight="1">
      <c r="A86" s="15" t="s">
        <v>24</v>
      </c>
      <c r="B86" s="8" t="s">
        <v>50</v>
      </c>
      <c r="C86" s="36" t="s">
        <v>75</v>
      </c>
      <c r="D86" s="16" t="s">
        <v>14</v>
      </c>
      <c r="E86" s="18">
        <v>25</v>
      </c>
    </row>
    <row r="87" spans="1:5" ht="21" customHeight="1">
      <c r="A87" s="19" t="s">
        <v>25</v>
      </c>
      <c r="B87" s="8" t="s">
        <v>50</v>
      </c>
      <c r="C87" s="20" t="s">
        <v>26</v>
      </c>
      <c r="D87" s="16" t="s">
        <v>27</v>
      </c>
      <c r="E87" s="17">
        <v>20</v>
      </c>
    </row>
    <row r="88" spans="1:5" ht="21" customHeight="1">
      <c r="A88" s="21" t="s">
        <v>28</v>
      </c>
      <c r="B88" s="8" t="s">
        <v>209</v>
      </c>
      <c r="C88" s="20" t="s">
        <v>26</v>
      </c>
      <c r="D88" s="20" t="s">
        <v>29</v>
      </c>
      <c r="E88" s="17">
        <v>0.5</v>
      </c>
    </row>
    <row r="89" spans="1:5" ht="21" customHeight="1">
      <c r="A89" s="21" t="s">
        <v>30</v>
      </c>
      <c r="B89" s="8" t="s">
        <v>31</v>
      </c>
      <c r="C89" s="20" t="s">
        <v>26</v>
      </c>
      <c r="D89" s="20" t="s">
        <v>13</v>
      </c>
      <c r="E89" s="17">
        <v>0.35</v>
      </c>
    </row>
    <row r="90" spans="1:5" ht="21" customHeight="1">
      <c r="A90" s="15" t="s">
        <v>89</v>
      </c>
      <c r="B90" s="30" t="s">
        <v>136</v>
      </c>
      <c r="C90" s="20" t="s">
        <v>210</v>
      </c>
      <c r="D90" s="16" t="s">
        <v>32</v>
      </c>
      <c r="E90" s="22">
        <v>110</v>
      </c>
    </row>
    <row r="91" spans="1:5" ht="21" customHeight="1">
      <c r="A91" s="15" t="s">
        <v>90</v>
      </c>
      <c r="B91" s="30" t="s">
        <v>137</v>
      </c>
      <c r="C91" s="20" t="s">
        <v>210</v>
      </c>
      <c r="D91" s="16" t="s">
        <v>32</v>
      </c>
      <c r="E91" s="22">
        <v>130</v>
      </c>
    </row>
    <row r="92" spans="1:5" ht="21" customHeight="1">
      <c r="A92" s="15" t="s">
        <v>149</v>
      </c>
      <c r="B92" s="30" t="s">
        <v>148</v>
      </c>
      <c r="C92" s="20" t="s">
        <v>26</v>
      </c>
      <c r="D92" s="16" t="s">
        <v>32</v>
      </c>
      <c r="E92" s="22">
        <v>175</v>
      </c>
    </row>
    <row r="93" spans="1:5" ht="21" customHeight="1">
      <c r="A93" s="37" t="s">
        <v>76</v>
      </c>
      <c r="B93" s="8" t="s">
        <v>26</v>
      </c>
      <c r="C93" s="20" t="s">
        <v>26</v>
      </c>
      <c r="D93" s="16" t="s">
        <v>32</v>
      </c>
      <c r="E93" s="17">
        <v>50</v>
      </c>
    </row>
    <row r="94" spans="1:5" ht="21" customHeight="1">
      <c r="A94" s="41"/>
      <c r="B94" s="42"/>
      <c r="C94" s="38"/>
      <c r="D94" s="39"/>
      <c r="E94" s="40"/>
    </row>
    <row r="95" spans="1:5" ht="21" customHeight="1">
      <c r="A95" s="81" t="s">
        <v>77</v>
      </c>
      <c r="B95" s="82">
        <v>0.98</v>
      </c>
      <c r="C95" s="38"/>
      <c r="D95" s="39"/>
      <c r="E95" s="40"/>
    </row>
    <row r="96" spans="1:5" ht="21" customHeight="1">
      <c r="A96" s="34" t="s">
        <v>70</v>
      </c>
      <c r="B96" s="35">
        <v>0.01</v>
      </c>
      <c r="C96" s="24"/>
      <c r="D96" s="23"/>
      <c r="E96" s="23"/>
    </row>
    <row r="97" spans="1:5" ht="21" customHeight="1">
      <c r="A97" s="34" t="s">
        <v>71</v>
      </c>
      <c r="B97" s="35">
        <v>0.01</v>
      </c>
      <c r="C97" s="24"/>
      <c r="D97" s="23"/>
      <c r="E97" s="23"/>
    </row>
    <row r="98" spans="1:5" ht="21" customHeight="1">
      <c r="A98" s="34" t="s">
        <v>72</v>
      </c>
      <c r="B98" s="35">
        <v>0.04</v>
      </c>
      <c r="C98" s="24"/>
      <c r="D98" s="23"/>
      <c r="E98" s="23"/>
    </row>
    <row r="99" spans="1:5" ht="21" customHeight="1">
      <c r="A99" s="34" t="s">
        <v>73</v>
      </c>
      <c r="B99" s="35">
        <v>0.06</v>
      </c>
      <c r="C99" s="24"/>
      <c r="D99" s="23"/>
      <c r="E99" s="23"/>
    </row>
    <row r="100" spans="1:3" ht="21" customHeight="1">
      <c r="A100" s="34" t="s">
        <v>74</v>
      </c>
      <c r="B100" s="35">
        <v>0.0343</v>
      </c>
      <c r="C100" s="25"/>
    </row>
  </sheetData>
  <sheetProtection/>
  <mergeCells count="1">
    <mergeCell ref="A1:E1"/>
  </mergeCells>
  <printOptions horizontalCentered="1"/>
  <pageMargins left="0.31" right="0.3" top="0.65" bottom="0.5511811023622047" header="0.4330708661417323" footer="0.4330708661417323"/>
  <pageSetup horizontalDpi="600" verticalDpi="600" orientation="portrait" paperSize="9" scale="94" r:id="rId1"/>
  <headerFooter alignWithMargins="0">
    <oddHeader>&amp;L附件1-1</oddHeader>
  </headerFooter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unknown</cp:lastModifiedBy>
  <cp:lastPrinted>2013-03-30T00:59:43Z</cp:lastPrinted>
  <dcterms:created xsi:type="dcterms:W3CDTF">2011-06-22T07:31:28Z</dcterms:created>
  <dcterms:modified xsi:type="dcterms:W3CDTF">2013-04-25T07:08:17Z</dcterms:modified>
  <cp:category/>
  <cp:version/>
  <cp:contentType/>
  <cp:contentStatus/>
</cp:coreProperties>
</file>